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kechers" sheetId="2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6" i="2" l="1"/>
  <c r="AK7" i="2"/>
  <c r="AK8" i="2"/>
  <c r="AK9" i="2"/>
  <c r="AK10" i="2"/>
  <c r="AK11" i="2"/>
  <c r="AK12" i="2"/>
  <c r="AK13" i="2"/>
  <c r="AK14" i="2"/>
  <c r="AK15" i="2"/>
  <c r="AK16" i="2"/>
  <c r="AK17" i="2"/>
  <c r="AK18" i="2"/>
  <c r="AK19" i="2"/>
  <c r="AK20" i="2"/>
  <c r="AK21" i="2"/>
  <c r="AK22" i="2"/>
  <c r="AK23" i="2"/>
  <c r="AK24" i="2"/>
  <c r="AK25" i="2"/>
  <c r="AK26" i="2"/>
  <c r="AK27" i="2"/>
  <c r="AK28" i="2"/>
  <c r="AK29" i="2"/>
  <c r="AK30" i="2"/>
  <c r="AK31" i="2"/>
  <c r="AK32" i="2"/>
  <c r="AK33" i="2"/>
  <c r="AK34" i="2"/>
  <c r="AK35" i="2"/>
  <c r="AK36" i="2"/>
  <c r="AK37" i="2"/>
  <c r="AK38" i="2"/>
  <c r="AK39" i="2"/>
  <c r="AK40" i="2"/>
  <c r="AK41" i="2"/>
  <c r="AK42" i="2"/>
  <c r="AK43" i="2"/>
  <c r="AK44" i="2"/>
  <c r="AK45" i="2"/>
  <c r="AK46" i="2"/>
  <c r="AK47" i="2"/>
  <c r="AK48" i="2"/>
  <c r="AK49" i="2"/>
  <c r="AK50" i="2"/>
  <c r="AK51" i="2"/>
  <c r="AK52" i="2"/>
  <c r="AK53" i="2"/>
  <c r="AK54" i="2"/>
  <c r="AK55" i="2"/>
  <c r="AK56" i="2"/>
  <c r="AK57" i="2"/>
  <c r="AK58" i="2"/>
  <c r="AK59" i="2"/>
  <c r="AK60" i="2"/>
  <c r="AK61" i="2"/>
  <c r="AK62" i="2"/>
  <c r="AK63" i="2"/>
  <c r="AK64" i="2"/>
  <c r="AK65" i="2"/>
  <c r="AK66" i="2"/>
  <c r="AK67" i="2"/>
  <c r="AK68" i="2"/>
  <c r="AK69" i="2"/>
  <c r="AK70" i="2"/>
  <c r="AK71" i="2"/>
  <c r="AK72" i="2"/>
  <c r="AK73" i="2"/>
  <c r="AK74" i="2"/>
  <c r="AK75" i="2"/>
  <c r="AK76" i="2"/>
  <c r="AK77" i="2"/>
  <c r="AK78" i="2"/>
  <c r="AK79" i="2"/>
  <c r="AK80" i="2"/>
  <c r="AK81" i="2"/>
  <c r="AK82" i="2"/>
  <c r="AK83" i="2"/>
  <c r="AK84" i="2"/>
  <c r="AK85" i="2"/>
  <c r="AK86" i="2"/>
  <c r="AK87" i="2"/>
  <c r="AK88" i="2"/>
  <c r="AK89" i="2"/>
  <c r="AK90" i="2"/>
  <c r="AK91" i="2"/>
  <c r="AK92" i="2"/>
  <c r="AK93" i="2"/>
  <c r="AK94" i="2"/>
  <c r="AK95" i="2"/>
  <c r="AK96" i="2"/>
  <c r="AK97" i="2"/>
  <c r="AK98" i="2"/>
  <c r="AK99" i="2"/>
  <c r="AK100" i="2"/>
  <c r="AK101" i="2"/>
  <c r="AK102" i="2"/>
  <c r="AK103" i="2"/>
  <c r="AK104" i="2"/>
  <c r="AK105" i="2"/>
  <c r="AK106" i="2"/>
  <c r="AK107" i="2"/>
  <c r="AK108" i="2"/>
  <c r="AK109" i="2"/>
  <c r="AK110" i="2"/>
  <c r="AK111" i="2"/>
  <c r="AK112" i="2"/>
  <c r="AK113" i="2"/>
  <c r="AK114" i="2"/>
  <c r="AK115" i="2"/>
  <c r="AK116" i="2"/>
  <c r="AK117" i="2"/>
  <c r="AK118" i="2"/>
  <c r="AK119" i="2"/>
  <c r="AK120" i="2"/>
  <c r="AK121" i="2"/>
  <c r="AK122" i="2"/>
  <c r="AK123" i="2"/>
  <c r="AK124" i="2"/>
  <c r="AK125" i="2"/>
  <c r="AK126" i="2"/>
  <c r="AK127" i="2"/>
  <c r="AK128" i="2"/>
  <c r="AK129" i="2"/>
  <c r="AK130" i="2"/>
  <c r="AK131" i="2"/>
  <c r="AK132" i="2"/>
  <c r="AK133" i="2"/>
  <c r="AK134" i="2"/>
  <c r="AK135" i="2"/>
  <c r="AK136" i="2"/>
  <c r="AK137" i="2"/>
  <c r="AK138" i="2"/>
  <c r="AK139" i="2"/>
  <c r="AK140" i="2"/>
  <c r="AK141" i="2"/>
  <c r="AK142" i="2"/>
  <c r="AK143" i="2"/>
  <c r="AK144" i="2"/>
  <c r="AK145" i="2"/>
  <c r="AK146" i="2"/>
  <c r="AK147" i="2"/>
  <c r="AK148" i="2"/>
  <c r="AK149" i="2"/>
  <c r="AK150" i="2"/>
  <c r="AK151" i="2"/>
  <c r="AK152" i="2"/>
  <c r="AK153" i="2"/>
  <c r="AK154" i="2"/>
  <c r="AK155" i="2"/>
  <c r="AK156" i="2"/>
  <c r="AK157" i="2"/>
  <c r="AK158" i="2"/>
  <c r="AK159" i="2"/>
  <c r="AK160" i="2"/>
  <c r="AK161" i="2"/>
  <c r="AK162" i="2"/>
  <c r="AK163" i="2"/>
  <c r="AK164" i="2"/>
  <c r="AK165" i="2"/>
  <c r="AK166" i="2"/>
  <c r="AK167" i="2"/>
  <c r="AK168" i="2"/>
  <c r="AK169" i="2"/>
  <c r="AK170" i="2"/>
  <c r="AK171" i="2"/>
  <c r="AK172" i="2"/>
  <c r="AK173" i="2"/>
  <c r="AK174" i="2"/>
  <c r="AK175" i="2"/>
  <c r="AK176" i="2"/>
  <c r="AK177" i="2"/>
  <c r="AK178" i="2"/>
  <c r="AK179" i="2"/>
  <c r="AK180" i="2"/>
  <c r="AK181" i="2"/>
  <c r="AK182" i="2"/>
  <c r="AK183" i="2"/>
  <c r="AK184" i="2"/>
  <c r="AK185" i="2"/>
  <c r="AK186" i="2"/>
  <c r="AK187" i="2"/>
  <c r="AK188" i="2"/>
  <c r="AK189" i="2"/>
  <c r="AK190" i="2"/>
  <c r="AK191" i="2"/>
  <c r="AK192" i="2"/>
  <c r="AK193" i="2"/>
  <c r="AK194" i="2"/>
  <c r="AK195" i="2"/>
  <c r="AK196" i="2"/>
  <c r="AK197" i="2"/>
  <c r="AK198" i="2"/>
  <c r="AK199" i="2"/>
  <c r="AK200" i="2"/>
  <c r="AK201" i="2"/>
  <c r="AK202" i="2"/>
  <c r="AK203" i="2"/>
  <c r="AK204" i="2"/>
  <c r="AK205" i="2"/>
  <c r="AK206" i="2"/>
  <c r="AK207" i="2"/>
  <c r="AK208" i="2"/>
  <c r="AK209" i="2"/>
  <c r="AK210" i="2"/>
  <c r="AK211" i="2"/>
  <c r="AK212" i="2"/>
  <c r="AK213" i="2"/>
  <c r="AK214" i="2"/>
  <c r="AK215" i="2"/>
  <c r="AK216" i="2"/>
  <c r="AK217" i="2"/>
  <c r="AK218" i="2"/>
  <c r="AK219" i="2"/>
  <c r="AK220" i="2"/>
  <c r="AK221" i="2"/>
  <c r="AK222" i="2"/>
  <c r="AK223" i="2"/>
  <c r="AK224" i="2"/>
  <c r="AK225" i="2"/>
  <c r="AK226" i="2"/>
  <c r="AK227" i="2"/>
  <c r="AK228" i="2"/>
  <c r="AK229" i="2"/>
  <c r="AK230" i="2"/>
  <c r="AK231" i="2"/>
  <c r="AK232" i="2"/>
  <c r="AK233" i="2"/>
  <c r="AK234" i="2"/>
  <c r="AK235" i="2"/>
  <c r="AK236" i="2"/>
  <c r="AK237" i="2"/>
  <c r="AK238" i="2"/>
  <c r="AK239" i="2"/>
  <c r="AK240" i="2"/>
  <c r="AK241" i="2"/>
  <c r="AK242" i="2"/>
  <c r="AK243" i="2"/>
  <c r="AK244" i="2"/>
  <c r="AK245" i="2"/>
  <c r="AK246" i="2"/>
  <c r="AK247" i="2"/>
  <c r="AK248" i="2"/>
  <c r="AK249" i="2"/>
  <c r="AK250" i="2"/>
  <c r="AK251" i="2"/>
  <c r="AK252" i="2"/>
  <c r="AK253" i="2"/>
  <c r="AK254" i="2"/>
  <c r="AK255" i="2"/>
  <c r="AK256" i="2"/>
  <c r="AK257" i="2"/>
  <c r="AK258" i="2"/>
  <c r="AK259" i="2"/>
  <c r="AK260" i="2"/>
  <c r="AK261" i="2"/>
  <c r="AK262" i="2"/>
  <c r="AK263" i="2"/>
  <c r="AK264" i="2"/>
  <c r="AK265" i="2"/>
  <c r="AK266" i="2"/>
  <c r="AK267" i="2"/>
  <c r="AK268" i="2"/>
  <c r="AK269" i="2"/>
  <c r="AK270" i="2"/>
  <c r="AK271" i="2"/>
  <c r="AK272" i="2"/>
  <c r="AK273" i="2"/>
  <c r="AK274" i="2"/>
  <c r="AK275" i="2"/>
  <c r="AK276" i="2"/>
  <c r="AK277" i="2"/>
  <c r="AK278" i="2"/>
  <c r="AK279" i="2"/>
  <c r="AK280" i="2"/>
  <c r="AK281" i="2"/>
  <c r="AK282" i="2"/>
  <c r="AK283" i="2"/>
  <c r="AK284" i="2"/>
  <c r="AK285" i="2"/>
  <c r="AK286" i="2"/>
  <c r="AK287" i="2"/>
  <c r="AK288" i="2"/>
  <c r="AK289" i="2"/>
  <c r="AK290" i="2"/>
  <c r="AK291" i="2"/>
  <c r="AK292" i="2"/>
  <c r="AK293" i="2"/>
  <c r="AK294" i="2"/>
  <c r="AK295" i="2"/>
  <c r="AK296" i="2"/>
  <c r="AK297" i="2"/>
  <c r="AK298" i="2"/>
  <c r="AK299" i="2"/>
  <c r="AK300" i="2"/>
  <c r="AK301" i="2"/>
  <c r="AK302" i="2"/>
  <c r="AK303" i="2"/>
  <c r="AK304" i="2"/>
  <c r="AK305" i="2"/>
  <c r="AK306" i="2"/>
  <c r="AK307" i="2"/>
  <c r="AK308" i="2"/>
  <c r="AK309" i="2"/>
  <c r="AK310" i="2"/>
  <c r="AK311" i="2"/>
  <c r="AK312" i="2"/>
  <c r="AK313" i="2"/>
  <c r="AK314" i="2"/>
  <c r="AK315" i="2"/>
  <c r="AK316" i="2"/>
  <c r="AK317" i="2"/>
  <c r="AK318" i="2"/>
  <c r="AK319" i="2"/>
  <c r="AK320" i="2"/>
  <c r="AK321" i="2"/>
  <c r="AK322" i="2"/>
  <c r="AK323" i="2"/>
  <c r="AK324" i="2"/>
  <c r="AK325" i="2"/>
  <c r="AK326" i="2"/>
  <c r="AK327" i="2"/>
  <c r="AK328" i="2"/>
  <c r="AK329" i="2"/>
  <c r="AK330" i="2"/>
  <c r="AK331" i="2"/>
  <c r="AK332" i="2"/>
  <c r="AK333" i="2"/>
  <c r="AK334" i="2"/>
  <c r="AK335" i="2"/>
  <c r="AK336" i="2"/>
  <c r="AK337" i="2"/>
  <c r="AK338" i="2"/>
  <c r="AK339" i="2"/>
  <c r="AK340" i="2"/>
  <c r="AK341" i="2"/>
  <c r="AK342" i="2"/>
  <c r="AK343" i="2"/>
  <c r="AK344" i="2"/>
  <c r="AK345" i="2"/>
  <c r="AK346" i="2"/>
  <c r="AK347" i="2"/>
  <c r="AK348" i="2"/>
  <c r="AK349" i="2"/>
  <c r="AK350" i="2"/>
  <c r="AK351" i="2"/>
  <c r="AK352" i="2"/>
  <c r="AK353" i="2"/>
  <c r="AK354" i="2"/>
  <c r="AK355" i="2"/>
  <c r="AK356" i="2"/>
  <c r="AK5" i="2"/>
  <c r="AI6" i="2"/>
  <c r="AI7" i="2"/>
  <c r="AI8" i="2"/>
  <c r="AI9" i="2"/>
  <c r="AI10" i="2"/>
  <c r="AI11" i="2"/>
  <c r="AI12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I85" i="2"/>
  <c r="AI86" i="2"/>
  <c r="AI87" i="2"/>
  <c r="AI88" i="2"/>
  <c r="AI89" i="2"/>
  <c r="AI90" i="2"/>
  <c r="AI91" i="2"/>
  <c r="AI92" i="2"/>
  <c r="AI93" i="2"/>
  <c r="AI94" i="2"/>
  <c r="AI95" i="2"/>
  <c r="AI96" i="2"/>
  <c r="AI97" i="2"/>
  <c r="AI98" i="2"/>
  <c r="AI99" i="2"/>
  <c r="AI100" i="2"/>
  <c r="AI101" i="2"/>
  <c r="AI102" i="2"/>
  <c r="AI103" i="2"/>
  <c r="AI104" i="2"/>
  <c r="AI105" i="2"/>
  <c r="AI106" i="2"/>
  <c r="AI107" i="2"/>
  <c r="AI108" i="2"/>
  <c r="AI109" i="2"/>
  <c r="AI110" i="2"/>
  <c r="AI111" i="2"/>
  <c r="AI112" i="2"/>
  <c r="AI113" i="2"/>
  <c r="AI114" i="2"/>
  <c r="AI115" i="2"/>
  <c r="AI116" i="2"/>
  <c r="AI117" i="2"/>
  <c r="AI118" i="2"/>
  <c r="AI119" i="2"/>
  <c r="AI120" i="2"/>
  <c r="AI121" i="2"/>
  <c r="AI122" i="2"/>
  <c r="AI123" i="2"/>
  <c r="AI124" i="2"/>
  <c r="AI125" i="2"/>
  <c r="AI126" i="2"/>
  <c r="AI127" i="2"/>
  <c r="AI128" i="2"/>
  <c r="AI129" i="2"/>
  <c r="AI130" i="2"/>
  <c r="AI131" i="2"/>
  <c r="AI132" i="2"/>
  <c r="AI133" i="2"/>
  <c r="AI134" i="2"/>
  <c r="AI135" i="2"/>
  <c r="AI136" i="2"/>
  <c r="AI137" i="2"/>
  <c r="AI138" i="2"/>
  <c r="AI139" i="2"/>
  <c r="AI140" i="2"/>
  <c r="AI141" i="2"/>
  <c r="AI142" i="2"/>
  <c r="AI143" i="2"/>
  <c r="AI144" i="2"/>
  <c r="AI145" i="2"/>
  <c r="AI146" i="2"/>
  <c r="AI147" i="2"/>
  <c r="AI148" i="2"/>
  <c r="AI149" i="2"/>
  <c r="AI150" i="2"/>
  <c r="AI151" i="2"/>
  <c r="AI152" i="2"/>
  <c r="AI153" i="2"/>
  <c r="AI154" i="2"/>
  <c r="AI155" i="2"/>
  <c r="AI156" i="2"/>
  <c r="AI157" i="2"/>
  <c r="AI158" i="2"/>
  <c r="AI159" i="2"/>
  <c r="AI160" i="2"/>
  <c r="AI161" i="2"/>
  <c r="AI162" i="2"/>
  <c r="AI163" i="2"/>
  <c r="AI164" i="2"/>
  <c r="AI165" i="2"/>
  <c r="AI166" i="2"/>
  <c r="AI167" i="2"/>
  <c r="AI168" i="2"/>
  <c r="AI169" i="2"/>
  <c r="AI170" i="2"/>
  <c r="AI171" i="2"/>
  <c r="AI172" i="2"/>
  <c r="AI173" i="2"/>
  <c r="AI174" i="2"/>
  <c r="AI175" i="2"/>
  <c r="AI176" i="2"/>
  <c r="AI177" i="2"/>
  <c r="AI178" i="2"/>
  <c r="AI179" i="2"/>
  <c r="AI180" i="2"/>
  <c r="AI181" i="2"/>
  <c r="AI182" i="2"/>
  <c r="AI183" i="2"/>
  <c r="AI184" i="2"/>
  <c r="AI185" i="2"/>
  <c r="AI186" i="2"/>
  <c r="AI187" i="2"/>
  <c r="AI188" i="2"/>
  <c r="AI189" i="2"/>
  <c r="AI190" i="2"/>
  <c r="AI191" i="2"/>
  <c r="AI192" i="2"/>
  <c r="AI193" i="2"/>
  <c r="AI194" i="2"/>
  <c r="AI195" i="2"/>
  <c r="AI196" i="2"/>
  <c r="AI197" i="2"/>
  <c r="AI198" i="2"/>
  <c r="AI199" i="2"/>
  <c r="AI200" i="2"/>
  <c r="AI201" i="2"/>
  <c r="AI202" i="2"/>
  <c r="AI203" i="2"/>
  <c r="AI204" i="2"/>
  <c r="AI205" i="2"/>
  <c r="AI206" i="2"/>
  <c r="AI207" i="2"/>
  <c r="AI208" i="2"/>
  <c r="AI209" i="2"/>
  <c r="AI210" i="2"/>
  <c r="AI211" i="2"/>
  <c r="AI212" i="2"/>
  <c r="AI213" i="2"/>
  <c r="AI214" i="2"/>
  <c r="AI215" i="2"/>
  <c r="AI216" i="2"/>
  <c r="AI217" i="2"/>
  <c r="AI218" i="2"/>
  <c r="AI219" i="2"/>
  <c r="AI220" i="2"/>
  <c r="AI221" i="2"/>
  <c r="AI222" i="2"/>
  <c r="AI223" i="2"/>
  <c r="AI224" i="2"/>
  <c r="AI225" i="2"/>
  <c r="AI226" i="2"/>
  <c r="AI227" i="2"/>
  <c r="AI228" i="2"/>
  <c r="AI229" i="2"/>
  <c r="AI230" i="2"/>
  <c r="AI231" i="2"/>
  <c r="AI232" i="2"/>
  <c r="AI233" i="2"/>
  <c r="AI234" i="2"/>
  <c r="AI235" i="2"/>
  <c r="AI236" i="2"/>
  <c r="AI237" i="2"/>
  <c r="AI238" i="2"/>
  <c r="AI239" i="2"/>
  <c r="AI240" i="2"/>
  <c r="AI241" i="2"/>
  <c r="AI242" i="2"/>
  <c r="AI243" i="2"/>
  <c r="AI244" i="2"/>
  <c r="AI245" i="2"/>
  <c r="AI246" i="2"/>
  <c r="AI247" i="2"/>
  <c r="AI248" i="2"/>
  <c r="AI249" i="2"/>
  <c r="AI250" i="2"/>
  <c r="AI251" i="2"/>
  <c r="AI252" i="2"/>
  <c r="AI253" i="2"/>
  <c r="AI254" i="2"/>
  <c r="AI255" i="2"/>
  <c r="AI256" i="2"/>
  <c r="AI257" i="2"/>
  <c r="AI258" i="2"/>
  <c r="AI259" i="2"/>
  <c r="AI260" i="2"/>
  <c r="AI261" i="2"/>
  <c r="AI262" i="2"/>
  <c r="AI263" i="2"/>
  <c r="AI264" i="2"/>
  <c r="AI265" i="2"/>
  <c r="AI266" i="2"/>
  <c r="AI267" i="2"/>
  <c r="AI268" i="2"/>
  <c r="AI269" i="2"/>
  <c r="AI270" i="2"/>
  <c r="AI271" i="2"/>
  <c r="AI272" i="2"/>
  <c r="AI273" i="2"/>
  <c r="AI274" i="2"/>
  <c r="AI275" i="2"/>
  <c r="AI276" i="2"/>
  <c r="AI277" i="2"/>
  <c r="AI278" i="2"/>
  <c r="AI279" i="2"/>
  <c r="AI280" i="2"/>
  <c r="AI281" i="2"/>
  <c r="AI282" i="2"/>
  <c r="AI283" i="2"/>
  <c r="AI284" i="2"/>
  <c r="AI285" i="2"/>
  <c r="AI286" i="2"/>
  <c r="AI287" i="2"/>
  <c r="AI288" i="2"/>
  <c r="AI289" i="2"/>
  <c r="AI290" i="2"/>
  <c r="AI291" i="2"/>
  <c r="AI292" i="2"/>
  <c r="AI293" i="2"/>
  <c r="AI294" i="2"/>
  <c r="AI295" i="2"/>
  <c r="AI296" i="2"/>
  <c r="AI297" i="2"/>
  <c r="AI298" i="2"/>
  <c r="AI299" i="2"/>
  <c r="AI300" i="2"/>
  <c r="AI301" i="2"/>
  <c r="AI302" i="2"/>
  <c r="AI303" i="2"/>
  <c r="AI304" i="2"/>
  <c r="AI305" i="2"/>
  <c r="AI306" i="2"/>
  <c r="AI307" i="2"/>
  <c r="AI308" i="2"/>
  <c r="AI309" i="2"/>
  <c r="AI310" i="2"/>
  <c r="AI311" i="2"/>
  <c r="AI312" i="2"/>
  <c r="AI313" i="2"/>
  <c r="AI314" i="2"/>
  <c r="AI315" i="2"/>
  <c r="AI316" i="2"/>
  <c r="AI317" i="2"/>
  <c r="AI318" i="2"/>
  <c r="AI319" i="2"/>
  <c r="AI320" i="2"/>
  <c r="AI321" i="2"/>
  <c r="AI322" i="2"/>
  <c r="AI323" i="2"/>
  <c r="AI324" i="2"/>
  <c r="AI325" i="2"/>
  <c r="AI326" i="2"/>
  <c r="AI327" i="2"/>
  <c r="AI328" i="2"/>
  <c r="AI329" i="2"/>
  <c r="AI330" i="2"/>
  <c r="AI331" i="2"/>
  <c r="AI332" i="2"/>
  <c r="AI333" i="2"/>
  <c r="AI334" i="2"/>
  <c r="AI335" i="2"/>
  <c r="AI336" i="2"/>
  <c r="AI337" i="2"/>
  <c r="AI338" i="2"/>
  <c r="AI339" i="2"/>
  <c r="AI340" i="2"/>
  <c r="AI341" i="2"/>
  <c r="AI342" i="2"/>
  <c r="AI343" i="2"/>
  <c r="AI344" i="2"/>
  <c r="AI345" i="2"/>
  <c r="AI346" i="2"/>
  <c r="AI347" i="2"/>
  <c r="AI348" i="2"/>
  <c r="AI349" i="2"/>
  <c r="AI350" i="2"/>
  <c r="AI351" i="2"/>
  <c r="AI352" i="2"/>
  <c r="AI353" i="2"/>
  <c r="AI354" i="2"/>
  <c r="AI355" i="2"/>
  <c r="AI356" i="2"/>
  <c r="AI5" i="2"/>
  <c r="AI359" i="2" l="1"/>
</calcChain>
</file>

<file path=xl/sharedStrings.xml><?xml version="1.0" encoding="utf-8"?>
<sst xmlns="http://schemas.openxmlformats.org/spreadsheetml/2006/main" count="1067" uniqueCount="610">
  <si>
    <t>MEN</t>
  </si>
  <si>
    <t>WOMAN</t>
  </si>
  <si>
    <t>KIDS</t>
  </si>
  <si>
    <t>Model</t>
  </si>
  <si>
    <t>Description</t>
  </si>
  <si>
    <t>Pictures</t>
  </si>
  <si>
    <t>Gender</t>
  </si>
  <si>
    <t>SIZE</t>
  </si>
  <si>
    <t>QTY</t>
  </si>
  <si>
    <t>RRP EUR</t>
  </si>
  <si>
    <t>183010-GRY</t>
  </si>
  <si>
    <t>SKECHERS UNO LAYOVER</t>
  </si>
  <si>
    <t>MENS</t>
  </si>
  <si>
    <t>183241-WBUG</t>
  </si>
  <si>
    <t>SKECHERS KOOPA VOLLEY LOW LIFESTYLE</t>
  </si>
  <si>
    <t>183241-WGRN</t>
  </si>
  <si>
    <t>200046EC-BKBL</t>
  </si>
  <si>
    <t>SKECHERS PUXAL</t>
  </si>
  <si>
    <t>200051EC-BLK</t>
  </si>
  <si>
    <t>SKECHERS SQUAD SR MYTON</t>
  </si>
  <si>
    <t>204105-BLK</t>
  </si>
  <si>
    <t>SKECHERS TRESMEN GARO</t>
  </si>
  <si>
    <t>204242-CDB</t>
  </si>
  <si>
    <t>SKECHERS PINE TRAIL</t>
  </si>
  <si>
    <t>204242-CHAR</t>
  </si>
  <si>
    <t>204609-NVY</t>
  </si>
  <si>
    <t>SKECHERS ARCH FIT DAWSON</t>
  </si>
  <si>
    <t>205098-BLK</t>
  </si>
  <si>
    <t>SKECHERS TANTRIC FRITZ</t>
  </si>
  <si>
    <t>205111-BLK</t>
  </si>
  <si>
    <t>SKECHERS PATINO MARLEE</t>
  </si>
  <si>
    <t>205139-BRBK</t>
  </si>
  <si>
    <t>SKECHERS PREWITT</t>
  </si>
  <si>
    <t>205139-GRY</t>
  </si>
  <si>
    <t>210207-BLK</t>
  </si>
  <si>
    <t>SKECHERS PLACER</t>
  </si>
  <si>
    <t>210262-CDB</t>
  </si>
  <si>
    <t>SKECHERS ROZIER MANCER</t>
  </si>
  <si>
    <t>210353-BBK</t>
  </si>
  <si>
    <t>SKECHERS ARCH FIT BAXTER PENDROY</t>
  </si>
  <si>
    <t>210353-TPE</t>
  </si>
  <si>
    <t>SKECHERS  MEN'S USA STREET WEAR</t>
  </si>
  <si>
    <t>210431-BLK</t>
  </si>
  <si>
    <t>SKECHERS ARCH FIT ORVAN</t>
  </si>
  <si>
    <t>210433-DKNV</t>
  </si>
  <si>
    <t>SKECHERS ARCH FIT ORVAN VERDIGO</t>
  </si>
  <si>
    <t>210435-DKNV</t>
  </si>
  <si>
    <t>SKECHERS VOSTON REEVER</t>
  </si>
  <si>
    <t>210435-GYNV</t>
  </si>
  <si>
    <t>210555-GMLT</t>
  </si>
  <si>
    <t>SKECHERS BENDINO DORMER</t>
  </si>
  <si>
    <t>210555-NVMT</t>
  </si>
  <si>
    <t>210803-ACDB</t>
  </si>
  <si>
    <t>SKECHERS GARNER NEWICK</t>
  </si>
  <si>
    <t>210810-WHT</t>
  </si>
  <si>
    <t>SKECGERS SLADE QUINTO</t>
  </si>
  <si>
    <t>216102-BKTL</t>
  </si>
  <si>
    <t>SKECHERS GO WALK OUTDOOR ESPLANADE</t>
  </si>
  <si>
    <t>216116-BLK</t>
  </si>
  <si>
    <t>SKECHERS GO WALK ARCH FIT</t>
  </si>
  <si>
    <t>216116-CCOR</t>
  </si>
  <si>
    <t>SKECHERS  GO WALK MENS</t>
  </si>
  <si>
    <t>216116-NVGD</t>
  </si>
  <si>
    <t>SKECHERS GO WALK ARCH</t>
  </si>
  <si>
    <t>216116-TPE</t>
  </si>
  <si>
    <t>216116WW-CCOR</t>
  </si>
  <si>
    <t>SKECHERS GO WALK ARCH FIT-IDY</t>
  </si>
  <si>
    <t>216126-CHAR</t>
  </si>
  <si>
    <t>216126-TPE</t>
  </si>
  <si>
    <t>216142-BKBL</t>
  </si>
  <si>
    <t>SKECHERS GO WALK STABILITY PROGRESS</t>
  </si>
  <si>
    <t>216153-BKYL</t>
  </si>
  <si>
    <t>SKECHERS GO WALK AIR 2.0 CROSSER</t>
  </si>
  <si>
    <t>216254-BKGY</t>
  </si>
  <si>
    <t>SKECHERS GO WALK ARCH FIT CLINTON</t>
  </si>
  <si>
    <t>216278-BLK</t>
  </si>
  <si>
    <t>SKECHERS GO WALK 6 EASY ON</t>
  </si>
  <si>
    <t>216441-BBK</t>
  </si>
  <si>
    <t>SKECHERS GO WALK WORKOUT WALKER</t>
  </si>
  <si>
    <t>216441-NVY</t>
  </si>
  <si>
    <t>216484-BKW</t>
  </si>
  <si>
    <t>SKECHERS GO WALK FLEX ULTRA</t>
  </si>
  <si>
    <t>216485-NVGY</t>
  </si>
  <si>
    <t>SKECHERS GO WALK FLEX</t>
  </si>
  <si>
    <t>216491-NVY</t>
  </si>
  <si>
    <t>SKECHERS GO WALK FLEX NO HANDS</t>
  </si>
  <si>
    <t>220035-BLOR</t>
  </si>
  <si>
    <t>SKECHERS GO RUN CONSISTENT</t>
  </si>
  <si>
    <t>220035-RED</t>
  </si>
  <si>
    <t>220066-NVRD</t>
  </si>
  <si>
    <t>SKECHERS MAX CUSHIONING ELITE</t>
  </si>
  <si>
    <t>220187-GYRD</t>
  </si>
  <si>
    <t>SKECHERS GO RUN ELEVATE CIPHER</t>
  </si>
  <si>
    <t>220189-NVOR</t>
  </si>
  <si>
    <t>SKECHERS GO RUN ELEVATE ORBITER</t>
  </si>
  <si>
    <t>220302-BKBL</t>
  </si>
  <si>
    <t>SKECHERS GO RUN SWIRL TECH</t>
  </si>
  <si>
    <t>220302-CHAR</t>
  </si>
  <si>
    <t>220371-NVRD</t>
  </si>
  <si>
    <t>SKECHERS GO RUN CONSISTENT SPECIE</t>
  </si>
  <si>
    <t>220389-BBK</t>
  </si>
  <si>
    <t>SKECHERS MAX CUSHIONING ELITE ADVANTAGEOUS</t>
  </si>
  <si>
    <t>220389-NVY</t>
  </si>
  <si>
    <t>220503-BLK</t>
  </si>
  <si>
    <t>SKECHERS GO RUN GLIDE-STEP FLEX</t>
  </si>
  <si>
    <t>220503-NVLM</t>
  </si>
  <si>
    <t>229035-NVRD</t>
  </si>
  <si>
    <t>SKECHERS GO CONSISTENT SANDAL SYNTHWAVE</t>
  </si>
  <si>
    <t>229097-BBK</t>
  </si>
  <si>
    <t>SKECHERS GO CONSISTENT SANDAL TRIBUTARY</t>
  </si>
  <si>
    <t>232040WW-NVY</t>
  </si>
  <si>
    <t>SKECHERS ARCH FIT</t>
  </si>
  <si>
    <t>232041-BKW</t>
  </si>
  <si>
    <t>SKECHERS ARCH FIT - PARADYME</t>
  </si>
  <si>
    <t>232041-RDBK</t>
  </si>
  <si>
    <t>232042WW-NVRD</t>
  </si>
  <si>
    <t>232044-BLK</t>
  </si>
  <si>
    <t>SKECHERS D'LUX WALKER</t>
  </si>
  <si>
    <t>232048-BBK</t>
  </si>
  <si>
    <t>SKECHERS ELITE FLEX KARNELL</t>
  </si>
  <si>
    <t>232057-BBK</t>
  </si>
  <si>
    <t>SKECHERS SUMMITS - BRISBANE</t>
  </si>
  <si>
    <t>232069-BBK</t>
  </si>
  <si>
    <t>SKECHERS SUMMITS NEW WORLD</t>
  </si>
  <si>
    <t>232073-GRY</t>
  </si>
  <si>
    <t>SKECHERS FLEX ADVANTAGE 3.0-B</t>
  </si>
  <si>
    <t>232081-RDBK</t>
  </si>
  <si>
    <t>SKECHERS SPORT MENS</t>
  </si>
  <si>
    <t>232108-CCOR</t>
  </si>
  <si>
    <t>SKECHERS ULTRA FLEX 2.0 - KERLEM</t>
  </si>
  <si>
    <t>232206-BBK</t>
  </si>
  <si>
    <t>SKECHERS ULTRA FLEX 2.0 CRYPTIC</t>
  </si>
  <si>
    <t>232264-MULT</t>
  </si>
  <si>
    <t>SKECHERS D'LUX WALKER SCRAMBLER</t>
  </si>
  <si>
    <t>232264-NVOR</t>
  </si>
  <si>
    <t>232264-WBK</t>
  </si>
  <si>
    <t>232270-BLK</t>
  </si>
  <si>
    <t>SKECHERS GLIDE-STEP SPORT - W</t>
  </si>
  <si>
    <t>232298-CCBK</t>
  </si>
  <si>
    <t>SKECHERS FRONT RUNNER</t>
  </si>
  <si>
    <t>232301-NVY</t>
  </si>
  <si>
    <t>232301-RDBK</t>
  </si>
  <si>
    <t>232303-GRY</t>
  </si>
  <si>
    <t>232321-BBK</t>
  </si>
  <si>
    <t>SKECHERS ARCH FIT GLIDE-STEP</t>
  </si>
  <si>
    <t>232325-BLK</t>
  </si>
  <si>
    <t>SKECHERS GLIDE-STEP FLEX</t>
  </si>
  <si>
    <t>232347-WBL</t>
  </si>
  <si>
    <t>SKECHERS UNO - BACK LIT</t>
  </si>
  <si>
    <t>232358-NVY</t>
  </si>
  <si>
    <t>SKECHERS D'LUX FITNESS</t>
  </si>
  <si>
    <t>232362-BKTL</t>
  </si>
  <si>
    <t>SKECHERS D'LUX WALKER GET OASIS</t>
  </si>
  <si>
    <t>232373-NVMT</t>
  </si>
  <si>
    <t>SKECHERS MIRA</t>
  </si>
  <si>
    <t>232502-GYRD</t>
  </si>
  <si>
    <t>SKECHERS ARCH FIT D'LU</t>
  </si>
  <si>
    <t>232502-OFWT</t>
  </si>
  <si>
    <t>232519-BKW</t>
  </si>
  <si>
    <t>SKECHERS EQUALIZER 5.0</t>
  </si>
  <si>
    <t>232522-WBK</t>
  </si>
  <si>
    <t>SKECHERS EQUALIZER 5.0 NEW INTERVAL</t>
  </si>
  <si>
    <t>232547-BKBL</t>
  </si>
  <si>
    <t>SKECHERS UNO KEEP CLOSE</t>
  </si>
  <si>
    <t>232663-BKGY</t>
  </si>
  <si>
    <t>SKECHERS MAX PROTECT SPORT</t>
  </si>
  <si>
    <t>237023-BBK</t>
  </si>
  <si>
    <t>SKECHERS EQUALIZER 4.0 TRAIL</t>
  </si>
  <si>
    <t>237179-BBK</t>
  </si>
  <si>
    <t>SKECHERS EQUALIZER 4.0 KANDALIA</t>
  </si>
  <si>
    <t>237179-BRBK</t>
  </si>
  <si>
    <t>237266-BBK</t>
  </si>
  <si>
    <t>SKECHERS HILLCREST</t>
  </si>
  <si>
    <t>237345-BRN</t>
  </si>
  <si>
    <t>SKECHERS CROSSBAR CEDAR</t>
  </si>
  <si>
    <t>237350-WRNV</t>
  </si>
  <si>
    <t>SKECHERS ZINGER MANZANILLA</t>
  </si>
  <si>
    <t>237351-RED</t>
  </si>
  <si>
    <t>SKECHERS ZINGER MANCHEGO</t>
  </si>
  <si>
    <t>237527-BBK</t>
  </si>
  <si>
    <t>SKECHERS STAMINA AT UPPER STITCH</t>
  </si>
  <si>
    <t>246031-BKW</t>
  </si>
  <si>
    <t>SKECHERS GO RUN SUPERSONIC</t>
  </si>
  <si>
    <t>51286-WMLT</t>
  </si>
  <si>
    <t>SKECHERS STAMINA CUTBACK</t>
  </si>
  <si>
    <t>52458-DKRD</t>
  </si>
  <si>
    <t>SKECHERS UNO STAND ON AIR</t>
  </si>
  <si>
    <t>52927-CCBK</t>
  </si>
  <si>
    <t>SKECHERS EQUALIZER 3.0</t>
  </si>
  <si>
    <t>54450-GYRD</t>
  </si>
  <si>
    <t>SKECHERS MAX CUSHIONING PREMIER VANTAGE</t>
  </si>
  <si>
    <t>58362-BLK</t>
  </si>
  <si>
    <t>SKECHERS DYNAMIGHT 2.0 RAYHILL</t>
  </si>
  <si>
    <t>65474-TPE</t>
  </si>
  <si>
    <t>66204-BLK</t>
  </si>
  <si>
    <t>SKECHERS BENAGO TRENO</t>
  </si>
  <si>
    <t>77125EC-BLK</t>
  </si>
  <si>
    <t>SKECHERS FLEX ADVANTAGE SR</t>
  </si>
  <si>
    <t>100285-BBK</t>
  </si>
  <si>
    <t>SKECHERS ARCH FIT FLEX</t>
  </si>
  <si>
    <t>WOMENS</t>
  </si>
  <si>
    <t>100285-ROS</t>
  </si>
  <si>
    <t>104061-NVBL</t>
  </si>
  <si>
    <t>SKECHERS GRATIS</t>
  </si>
  <si>
    <t>104152W-BBK</t>
  </si>
  <si>
    <t>SKECHERS GRATIS CHIC NEWNESS</t>
  </si>
  <si>
    <t>104152W-WHT</t>
  </si>
  <si>
    <t>104163-WNVR</t>
  </si>
  <si>
    <t>SKECHERS ARCH FIT REFINE</t>
  </si>
  <si>
    <t>104282-BBK</t>
  </si>
  <si>
    <t>SKECHERS GRATIS SPORT</t>
  </si>
  <si>
    <t>104282-WSL</t>
  </si>
  <si>
    <t>104335-BKW</t>
  </si>
  <si>
    <t>SKECHERS D'LUX COMFORT BONUS PRIZE</t>
  </si>
  <si>
    <t>104335-GRY</t>
  </si>
  <si>
    <t>111380-BBK</t>
  </si>
  <si>
    <t>SKECHTECH ARCH FIT FOOTSTEPS DAY DREAM</t>
  </si>
  <si>
    <t>111-BLK</t>
  </si>
  <si>
    <t>SKECHERS RETROS-OG 85-GOLDN G</t>
  </si>
  <si>
    <t>111-TPE</t>
  </si>
  <si>
    <t>117017-BBK</t>
  </si>
  <si>
    <t>SKECHERS BOBS SPARROW 2.0 URBAN SOUNDS</t>
  </si>
  <si>
    <t>117017-MVE</t>
  </si>
  <si>
    <t>SKECHERS BOBS SPARROW 2.0</t>
  </si>
  <si>
    <t>117041-BKMT</t>
  </si>
  <si>
    <t>SKECHERS BOBS BAMINA</t>
  </si>
  <si>
    <t>117186-OLV</t>
  </si>
  <si>
    <t>SKECHERS BOBS SQUAD 3</t>
  </si>
  <si>
    <t>119236-NVY</t>
  </si>
  <si>
    <t>SKECHERS ARCH FIT CITY CATCH</t>
  </si>
  <si>
    <t>11930-BBK</t>
  </si>
  <si>
    <t>SKECHERS D'LITES BIGGEST FAN</t>
  </si>
  <si>
    <t>11930-BLK</t>
  </si>
  <si>
    <t>11931-OFWT</t>
  </si>
  <si>
    <t>SKECHERS D'LITES - FRESH STAR</t>
  </si>
  <si>
    <t>119346-MOC</t>
  </si>
  <si>
    <t>SKECHERS ARCH FIT DARLING DAYS</t>
  </si>
  <si>
    <t>119770-TPE</t>
  </si>
  <si>
    <t>SKECHERS MEDITATION ROCKSTAR</t>
  </si>
  <si>
    <t>119789-BLSH</t>
  </si>
  <si>
    <t>SKECHERS ARCH FIT CLOUD</t>
  </si>
  <si>
    <t>12119-BKW</t>
  </si>
  <si>
    <t>SKECHERS DYNAMIGHT</t>
  </si>
  <si>
    <t>12119-WHT</t>
  </si>
  <si>
    <t>124187-BURG</t>
  </si>
  <si>
    <t>SKECHERS GO WALK JOY SENSATIONAL DAY</t>
  </si>
  <si>
    <t>124354-BKHP</t>
  </si>
  <si>
    <t>SKECHERS GO WALK AIR 2</t>
  </si>
  <si>
    <t>124401-TPCL</t>
  </si>
  <si>
    <t>124404-WSL</t>
  </si>
  <si>
    <t>124462-BKW</t>
  </si>
  <si>
    <t>SKECHERS GO WALK CLASSIC</t>
  </si>
  <si>
    <t>124505-NAT</t>
  </si>
  <si>
    <t>SKECHERS GO WALK 6 CLEAR VIRTUE</t>
  </si>
  <si>
    <t>124505-NVY</t>
  </si>
  <si>
    <t>124506-GRY</t>
  </si>
  <si>
    <t>SKECHERS GO WALK 6 MAGIC MELODY</t>
  </si>
  <si>
    <t>124512-NVW</t>
  </si>
  <si>
    <t>SKECHERS GO WALK 6</t>
  </si>
  <si>
    <t>124524-BKAQ</t>
  </si>
  <si>
    <t>124578-BKPK</t>
  </si>
  <si>
    <t>SKECHERS GO WALK HYPER BURST</t>
  </si>
  <si>
    <t>124578-GYPR</t>
  </si>
  <si>
    <t>124586-BKHP</t>
  </si>
  <si>
    <t>124586-BKW</t>
  </si>
  <si>
    <t>124707-OFPK</t>
  </si>
  <si>
    <t>SKECHERS GO WALK JOY LIGHT MOTION</t>
  </si>
  <si>
    <t>124863-GYPK</t>
  </si>
  <si>
    <t>124905-GYPK</t>
  </si>
  <si>
    <t>SKECHERS GO WALK MASSAGE FIT</t>
  </si>
  <si>
    <t>124952-BKW</t>
  </si>
  <si>
    <t>SKECHERS GO WALK FLEX ALANI</t>
  </si>
  <si>
    <t>12607-BBK</t>
  </si>
  <si>
    <t>SKECHERS BOUNTIFUL QUICK PATH</t>
  </si>
  <si>
    <t>12614-BKTQ</t>
  </si>
  <si>
    <t>SKECHERS GRACEFUL TWISTED FORTUNE</t>
  </si>
  <si>
    <t>12614-BKW</t>
  </si>
  <si>
    <t>12614-NVBL</t>
  </si>
  <si>
    <t>128075-BKAQ</t>
  </si>
  <si>
    <t>128076-BKMT</t>
  </si>
  <si>
    <t>SKECHERS GO RUN CONSISTENT FEARSOME</t>
  </si>
  <si>
    <t>128273-BLK</t>
  </si>
  <si>
    <t>128275-BLU</t>
  </si>
  <si>
    <t>128431-GYCL</t>
  </si>
  <si>
    <t>SKECHERS GO RUN MOTION</t>
  </si>
  <si>
    <t>128431-NVPK</t>
  </si>
  <si>
    <t>128571-NVLV</t>
  </si>
  <si>
    <t>SKECHERS MAX CUSHIONING ELITE SMOOTH TRANSITION</t>
  </si>
  <si>
    <t>128571-WBK</t>
  </si>
  <si>
    <t>12947-BKW</t>
  </si>
  <si>
    <t>SKECHERS SKECH-AIR DYNAMIGHT FAST BRAKE</t>
  </si>
  <si>
    <t>12964-BURG</t>
  </si>
  <si>
    <t>SKECHERS DYNAMIGHT 2.0 EYE TO EYE</t>
  </si>
  <si>
    <t>12980-BKHP</t>
  </si>
  <si>
    <t>SKECHERS SUMMITS</t>
  </si>
  <si>
    <t>12980-BKW</t>
  </si>
  <si>
    <t>12980-NVLB</t>
  </si>
  <si>
    <t>12982-NVBL</t>
  </si>
  <si>
    <t>SKECHERS SUMMITS SUITED</t>
  </si>
  <si>
    <t>12983-NVPR</t>
  </si>
  <si>
    <t>SKECHERS SUMMITS QUICK GETAWAY</t>
  </si>
  <si>
    <t>12986-BBLP</t>
  </si>
  <si>
    <t>SKECHERS SUMMITS STRIDING</t>
  </si>
  <si>
    <t>13069-BKTQ</t>
  </si>
  <si>
    <t>SKECHERS FLEX APPEAL 3,0</t>
  </si>
  <si>
    <t>140264-BBK</t>
  </si>
  <si>
    <t>SKECHERS GO WALK ARCH FIT SANDAL POLISHED</t>
  </si>
  <si>
    <t>141420-NVY</t>
  </si>
  <si>
    <t>SKECHERS GO WALK FLEX SANDAL IMPRESSED</t>
  </si>
  <si>
    <t>141425-NVY</t>
  </si>
  <si>
    <t>SKECHERS GO WALK FLEX SANDAL ELATION</t>
  </si>
  <si>
    <t>141450-NVY</t>
  </si>
  <si>
    <t>SKECHERS GO WALK FLEX SANDAL SUNSHINE</t>
  </si>
  <si>
    <t>149057-BKFS</t>
  </si>
  <si>
    <t>149057-GYPK</t>
  </si>
  <si>
    <t>149057-LAV</t>
  </si>
  <si>
    <t>149057-NVCL</t>
  </si>
  <si>
    <t>149058-BBK</t>
  </si>
  <si>
    <t>149303-BKRG</t>
  </si>
  <si>
    <t>SKECHERS FLEX APPEAL 4.0 BRILLIANT VIEW</t>
  </si>
  <si>
    <t>149303-WBPK</t>
  </si>
  <si>
    <t>149303-WHT</t>
  </si>
  <si>
    <t>149306-BKLB</t>
  </si>
  <si>
    <t>SKECHERS FLEX APPEAL 4.0</t>
  </si>
  <si>
    <t>149306-GYPK</t>
  </si>
  <si>
    <t>149341-BBK</t>
  </si>
  <si>
    <t>SKECHERS SKECH-AIR DYNAMIGHT EASY CALL</t>
  </si>
  <si>
    <t>149344-NVAQ</t>
  </si>
  <si>
    <t>SKECHERS SKECH-AIR DYNAMIGHT</t>
  </si>
  <si>
    <t>149357-WPR</t>
  </si>
  <si>
    <t>149368-WPBL</t>
  </si>
  <si>
    <t>149398-NVPR</t>
  </si>
  <si>
    <t>SKECHERS ULTRA FLEX PRIME</t>
  </si>
  <si>
    <t>149401-BKMT</t>
  </si>
  <si>
    <t>SKECHERS SKECH-AIR ELEMENT 2.0</t>
  </si>
  <si>
    <t>149413-BKCL</t>
  </si>
  <si>
    <t>149414-BKLV</t>
  </si>
  <si>
    <t>SKECHERS ARCH FIT WAVE</t>
  </si>
  <si>
    <t>149414-GYPK</t>
  </si>
  <si>
    <t>149414-NVBL</t>
  </si>
  <si>
    <t>149541-GYCL</t>
  </si>
  <si>
    <t>SKECHERS DYNAMIGHT 2.0 SPECIAL MEMORY</t>
  </si>
  <si>
    <t>149541-MVE</t>
  </si>
  <si>
    <t>149544-BKPK</t>
  </si>
  <si>
    <t>SKECHERS DYNAMIGHT 2.0</t>
  </si>
  <si>
    <t>149544-GYMN</t>
  </si>
  <si>
    <t>SKECHERS DYNAMIGHT 2.0 HIP STAR</t>
  </si>
  <si>
    <t>149545-BBK</t>
  </si>
  <si>
    <t>149547-LAV</t>
  </si>
  <si>
    <t>149547-NVCL</t>
  </si>
  <si>
    <t>149553-BKPK</t>
  </si>
  <si>
    <t>SKECHERS GLIDE-STEP SPORT LEVEL UP</t>
  </si>
  <si>
    <t>149554-MVE</t>
  </si>
  <si>
    <t>SKECHERS GLIDE-STEP SPORT</t>
  </si>
  <si>
    <t>149558-BKPK</t>
  </si>
  <si>
    <t>149570-NTPK</t>
  </si>
  <si>
    <t>SKECHERS FLEX APPEAL 4.0 FRESH MOVE</t>
  </si>
  <si>
    <t>149645-PLUM</t>
  </si>
  <si>
    <t>SKECHERS SKECH-AIR EXTREME 2.0</t>
  </si>
  <si>
    <t>149671-BKMT</t>
  </si>
  <si>
    <t>149671-WMLT</t>
  </si>
  <si>
    <t>149677-NTBK</t>
  </si>
  <si>
    <t>SKECHERS ARCH FIT SPRINTING SPOTS</t>
  </si>
  <si>
    <t>149710-MVE</t>
  </si>
  <si>
    <t>SKECHERS ULTRA FLEX 3.0 BRILLIANT PATH</t>
  </si>
  <si>
    <t>149710-NAT</t>
  </si>
  <si>
    <t>149710-NVY</t>
  </si>
  <si>
    <t>149715-BKHP</t>
  </si>
  <si>
    <t>149722-BKMT</t>
  </si>
  <si>
    <t>149722-NVMT</t>
  </si>
  <si>
    <t>149723-NVMT</t>
  </si>
  <si>
    <t>149756-BKMT</t>
  </si>
  <si>
    <t>SKECHERS SKECH-AIR DYNAMIGHT LAID OUT</t>
  </si>
  <si>
    <t>149756-LVMT</t>
  </si>
  <si>
    <t>149800-BKW</t>
  </si>
  <si>
    <t>SKECHERS ARCH FIT D'LITES</t>
  </si>
  <si>
    <t>149820-GYBL</t>
  </si>
  <si>
    <t>149821-GYPK</t>
  </si>
  <si>
    <t>SKECHERS HILLCREST-PURE ESCAPE</t>
  </si>
  <si>
    <t>149821-NVTQ</t>
  </si>
  <si>
    <t>149845-RAS</t>
  </si>
  <si>
    <t>SKECHERS FIT ELEMENT AIR NEW JOY</t>
  </si>
  <si>
    <t>149882-BKW</t>
  </si>
  <si>
    <t>149948-BKW</t>
  </si>
  <si>
    <t>SKECHERS SKECH-AIR COURT SLICK AVENUE</t>
  </si>
  <si>
    <t>149990-BKW</t>
  </si>
  <si>
    <t>SKECHERS SKECH-LITE PRO</t>
  </si>
  <si>
    <t>149990-GRY</t>
  </si>
  <si>
    <t>149990-MVE</t>
  </si>
  <si>
    <t>150020-BLK</t>
  </si>
  <si>
    <t>SKECHERS VAPOR FOAM TRUE CLASSIC</t>
  </si>
  <si>
    <t>150020-NVY</t>
  </si>
  <si>
    <t>150051-LGMT</t>
  </si>
  <si>
    <t>SKECHERS ARCH FIT 2.0 BIG LEAGUE</t>
  </si>
  <si>
    <t>150055-MVE</t>
  </si>
  <si>
    <t>SKECHERS ARCH FIT 2.0</t>
  </si>
  <si>
    <t>150183-BKW</t>
  </si>
  <si>
    <t>SKECHERS ULTRA FLEX 3.0 BEAUTY BLEND</t>
  </si>
  <si>
    <t>155131-BKMT</t>
  </si>
  <si>
    <t>SKECHERS UNO EYE CATCHING</t>
  </si>
  <si>
    <t>155267-BKGD</t>
  </si>
  <si>
    <t>SKECHERS UNO 2</t>
  </si>
  <si>
    <t>155287-OFWT</t>
  </si>
  <si>
    <t>SKECHERS OG 85 STEP N FLY</t>
  </si>
  <si>
    <t>155429-LTPK</t>
  </si>
  <si>
    <t>SKECHERS SUNNY STREET</t>
  </si>
  <si>
    <t>155429-MNT</t>
  </si>
  <si>
    <t>172003-GYPK</t>
  </si>
  <si>
    <t>SKECHERS GO RUN MAXROAD 5</t>
  </si>
  <si>
    <t>172035-BKPR</t>
  </si>
  <si>
    <t>SKECHERS GO RUN RAZOR EXCESS 2</t>
  </si>
  <si>
    <t>172045-LTGY</t>
  </si>
  <si>
    <t>SKECHERS GO RUN RIDE 10</t>
  </si>
  <si>
    <t>177050-BLK</t>
  </si>
  <si>
    <t>SKECHERS MUNO</t>
  </si>
  <si>
    <t>177062-TPE</t>
  </si>
  <si>
    <t>SKECHERS MUNO-CEAZY4U</t>
  </si>
  <si>
    <t>177140-ROS</t>
  </si>
  <si>
    <t>SKECHERS UNO 2 VACATIONER</t>
  </si>
  <si>
    <t>177140-WTN</t>
  </si>
  <si>
    <t>177150-BLK</t>
  </si>
  <si>
    <t>SKECHERS GUSTO WIND</t>
  </si>
  <si>
    <t>177150-WHT</t>
  </si>
  <si>
    <t>177402-SAND</t>
  </si>
  <si>
    <t>SKECHERS STREET TWISTERZ LIGHTEN UP</t>
  </si>
  <si>
    <t>177710-NTCL</t>
  </si>
  <si>
    <t>SKECHERS UNO COURT COURTED STYLE</t>
  </si>
  <si>
    <t>177710-WLV</t>
  </si>
  <si>
    <t>177998-BKPK</t>
  </si>
  <si>
    <t>SKECHERS UNO - BESCO</t>
  </si>
  <si>
    <t>180145-MVMT</t>
  </si>
  <si>
    <t>SKECHERS SUMMITS AT ARTISTS BLUFF</t>
  </si>
  <si>
    <t>185060-WBK</t>
  </si>
  <si>
    <t>SKECHERS CORDOVA CLASSIC BEST BEHAVIOR</t>
  </si>
  <si>
    <t>185060-WPK</t>
  </si>
  <si>
    <t>185092-ROS</t>
  </si>
  <si>
    <t>SKECHERS JADE STYLISH TYPE</t>
  </si>
  <si>
    <t>185092-WMLT</t>
  </si>
  <si>
    <t>22823W-BBK</t>
  </si>
  <si>
    <t>31347-MVE</t>
  </si>
  <si>
    <t>SKECHERS BOBS SQUAD GLAM LEAGUE</t>
  </si>
  <si>
    <t>32504-NAT</t>
  </si>
  <si>
    <t>SKECHERS BOBS SQUAD TOUGH TALK</t>
  </si>
  <si>
    <t>32504-YEL</t>
  </si>
  <si>
    <t>SKECHERS  BOBS SQUAD TOUGH TALK</t>
  </si>
  <si>
    <t>32919-BLK</t>
  </si>
  <si>
    <t>SKECHERS MEDITATION NEW MOON</t>
  </si>
  <si>
    <t>44777-NAT</t>
  </si>
  <si>
    <t>SKECHERS SYNERGY COLD CATCHER</t>
  </si>
  <si>
    <t>73690-BLU</t>
  </si>
  <si>
    <t>SKECHER STREET</t>
  </si>
  <si>
    <t>73690-DKRD</t>
  </si>
  <si>
    <t>73690-MVE</t>
  </si>
  <si>
    <t>73690-OLV</t>
  </si>
  <si>
    <t>73690-SLT</t>
  </si>
  <si>
    <t>302208L-PRBK</t>
  </si>
  <si>
    <t>SKECHERS QUICK KICKS</t>
  </si>
  <si>
    <t>302277L-BBK</t>
  </si>
  <si>
    <t>SKECHERS ULTRA FLEX 2.0</t>
  </si>
  <si>
    <t>302300N-PKMT</t>
  </si>
  <si>
    <t>SKECHERS RAINBOW RACER</t>
  </si>
  <si>
    <t>302321L-NVMT</t>
  </si>
  <si>
    <t>SKECHERS TWISTY BRIGHTS MYSTICAL BLISS</t>
  </si>
  <si>
    <t>302345L-GYMT</t>
  </si>
  <si>
    <t>SKECHERS MICROSPEC MAX</t>
  </si>
  <si>
    <t>302348L-BKMT</t>
  </si>
  <si>
    <t>SKECHERS MICROSPEC BRIGHT RETROS</t>
  </si>
  <si>
    <t>302383L-NVPR</t>
  </si>
  <si>
    <t>SKECHERS SKECH-AIR FUSION</t>
  </si>
  <si>
    <t>302405L-GYPK</t>
  </si>
  <si>
    <t>SKECHERS GO RUN CONSISTENT BRISK RUNNER</t>
  </si>
  <si>
    <t>302412L-BLK</t>
  </si>
  <si>
    <t>SKECHERS GO RUN CONSISTENT BRIGHT LOGICS</t>
  </si>
  <si>
    <t>302418L-GRY</t>
  </si>
  <si>
    <t>SKECHERS TREAD LITE</t>
  </si>
  <si>
    <t>302430L-PRMT</t>
  </si>
  <si>
    <t>SKECHERS GO RUN 650</t>
  </si>
  <si>
    <t>302468L-NVY</t>
  </si>
  <si>
    <t>SKECHERS MICROSPEC BOLD DELIGHT</t>
  </si>
  <si>
    <t>302640L-PKMT</t>
  </si>
  <si>
    <t>SKECHERS ULTRA FLEX 3.0</t>
  </si>
  <si>
    <t>302682L-LPMT</t>
  </si>
  <si>
    <t>SKECHERS UNICORN DREAMS SANDAL MAJESTIC BLISS</t>
  </si>
  <si>
    <t>302682N-LPMT</t>
  </si>
  <si>
    <t>302695N-LTPL</t>
  </si>
  <si>
    <t>SKECHERS INFINITE HEART LIGHTS BOWIE CUTE</t>
  </si>
  <si>
    <t>302977N-TQMT</t>
  </si>
  <si>
    <t>SKECHERS HEART LIGHTS SANDALS CUTIE CLOUDS</t>
  </si>
  <si>
    <t>303002L-MLT</t>
  </si>
  <si>
    <t>SKECHERS ON-THE-GO 600</t>
  </si>
  <si>
    <t>303508L-LBMT</t>
  </si>
  <si>
    <t>SKECHERS SKECH FAST SURPRISE GROOVE</t>
  </si>
  <si>
    <t>303530L-PKMT</t>
  </si>
  <si>
    <t>SKECHERS MICROSPEC PLUS</t>
  </si>
  <si>
    <t>303552L-WHT</t>
  </si>
  <si>
    <t>SKECHERS DYNAMATIC</t>
  </si>
  <si>
    <t>303561L-BKBL</t>
  </si>
  <si>
    <t>SKECHERS GO RUN 400 V2 RUNNER RESET</t>
  </si>
  <si>
    <t>303651L-BKMT</t>
  </si>
  <si>
    <t>SKECHERS ELITE SPORT RADIANT SQUAD</t>
  </si>
  <si>
    <t>303800L-BKPK</t>
  </si>
  <si>
    <t>SKECHERS DREAMY LITES</t>
  </si>
  <si>
    <t>308045L-LTBL</t>
  </si>
  <si>
    <t>SKECHERS HEART LIGHTS SANDALS ALWAYS FLASHY</t>
  </si>
  <si>
    <t>308045L-PNK</t>
  </si>
  <si>
    <t>310024L-BLK</t>
  </si>
  <si>
    <t>310024L-RED</t>
  </si>
  <si>
    <t>310145L-WHT</t>
  </si>
  <si>
    <t>SKECHERS SPORT COURT 92</t>
  </si>
  <si>
    <t>310156L-WPK</t>
  </si>
  <si>
    <t>310197L-WHT</t>
  </si>
  <si>
    <t>SKECHERS COURT HIGH COLOR ZONE</t>
  </si>
  <si>
    <t>310302L-RSGD</t>
  </si>
  <si>
    <t>SKECHERS HIDDEN STAR</t>
  </si>
  <si>
    <t>310451L-BKRG</t>
  </si>
  <si>
    <t>SKECHERS UNO LITE</t>
  </si>
  <si>
    <t>310459L-LIL</t>
  </si>
  <si>
    <t>SKECHERS UNO LITE FROSTY VIBE</t>
  </si>
  <si>
    <t>310479L-OFWT</t>
  </si>
  <si>
    <t>SKECHERS UNO LITE GLISTEN STEPS</t>
  </si>
  <si>
    <t>310483L-SMLT</t>
  </si>
  <si>
    <t>SKECHERS UNO LITE METALLIC POPS</t>
  </si>
  <si>
    <t>310501L-RED</t>
  </si>
  <si>
    <t>SKECHERS UNO</t>
  </si>
  <si>
    <t>310503L-LTPK</t>
  </si>
  <si>
    <t>SKECHERS UNO PEARL DIVINE</t>
  </si>
  <si>
    <t>310504L-PEW</t>
  </si>
  <si>
    <t>SKECHERS UNO ROSE SHINE</t>
  </si>
  <si>
    <t>310649L-GUMT</t>
  </si>
  <si>
    <t>SKECHERS SHOUTOUTS 2.0 STYLE SUMMIT</t>
  </si>
  <si>
    <t>310801L-WMLT</t>
  </si>
  <si>
    <t>SKECHERS PRISMATIC</t>
  </si>
  <si>
    <t>314049L-LPMT</t>
  </si>
  <si>
    <t>SKECHERS TWINKLE LITE</t>
  </si>
  <si>
    <t>314765L-LPMT</t>
  </si>
  <si>
    <t>Skechers SPARKLE LITE</t>
  </si>
  <si>
    <t>314792N-SMLT</t>
  </si>
  <si>
    <t>SKECHERS TWINKLE SPARKS</t>
  </si>
  <si>
    <t>314840L-SMLT</t>
  </si>
  <si>
    <t>SKECHERS SPARKLE RAYZ</t>
  </si>
  <si>
    <t>314937N-LVMT</t>
  </si>
  <si>
    <t>SKECHERS TWI-LITES 2.0</t>
  </si>
  <si>
    <t>314975L-WMLT</t>
  </si>
  <si>
    <t>400014L-RDBK</t>
  </si>
  <si>
    <t>SKECHERS SOLAR FUSE</t>
  </si>
  <si>
    <t>400077L-BGOR</t>
  </si>
  <si>
    <t>SKECHERS HYPNO-SPLASH SUN BREAKS</t>
  </si>
  <si>
    <t>400083L-BBK</t>
  </si>
  <si>
    <t>SKECHERS NITRO SPRINT KRODON</t>
  </si>
  <si>
    <t>400083L-BGRD</t>
  </si>
  <si>
    <t>400102L-NVLM</t>
  </si>
  <si>
    <t>SKECHERS THERMO-SPLASH HEAT TIDE</t>
  </si>
  <si>
    <t>400112L-BKCC</t>
  </si>
  <si>
    <t>SKECHERS SKECH-O-SAURUS LIGHTS</t>
  </si>
  <si>
    <t>400124N-NVLM</t>
  </si>
  <si>
    <t>SKECHERS ERUPTERS IV ROLDEN</t>
  </si>
  <si>
    <t>400125N-NVLM</t>
  </si>
  <si>
    <t>SKECHERS S LIGHTS-ERUPTERS IV</t>
  </si>
  <si>
    <t>400612N-RDBK</t>
  </si>
  <si>
    <t>SKECHERS HYPNO-SPLASH</t>
  </si>
  <si>
    <t>401503N-CCOR</t>
  </si>
  <si>
    <t>SKECHERS MAGNA-LIGHTS</t>
  </si>
  <si>
    <t>401503N-RDBK</t>
  </si>
  <si>
    <t>402202L-BCCL</t>
  </si>
  <si>
    <t>402204L-BBLM</t>
  </si>
  <si>
    <t>SKECHERS MEGA-CRAFT 2.0</t>
  </si>
  <si>
    <t>402260L-BKMT</t>
  </si>
  <si>
    <t>SKECHERS GAMETRONIX</t>
  </si>
  <si>
    <t>402303N-CCYL</t>
  </si>
  <si>
    <t>SKECHERS SKECH TRACKS</t>
  </si>
  <si>
    <t>403667L-GRY</t>
  </si>
  <si>
    <t>SKECHERS UNO POWEX</t>
  </si>
  <si>
    <t>403697L-LTGY</t>
  </si>
  <si>
    <t>403736L-CCOR</t>
  </si>
  <si>
    <t>SKECHERS BOUNDER VOLTVOR</t>
  </si>
  <si>
    <t>403769L-BKSL</t>
  </si>
  <si>
    <t>SKECHERS MICROSPEC QUICK SPRINT</t>
  </si>
  <si>
    <t>403769L-GYBK</t>
  </si>
  <si>
    <t>403770L-BKRD</t>
  </si>
  <si>
    <t>SKECHERS MICROSPEC TEXLOR</t>
  </si>
  <si>
    <t>403773L-RDBL</t>
  </si>
  <si>
    <t>SKECHERS MICROSPEC MAX GORVIX</t>
  </si>
  <si>
    <t>403773L-RYOR</t>
  </si>
  <si>
    <t>403800L-BKRD</t>
  </si>
  <si>
    <t>403844L-NVY</t>
  </si>
  <si>
    <t>403920L-NVBL</t>
  </si>
  <si>
    <t>SKECHERS MICROSPEC II</t>
  </si>
  <si>
    <t>403950L-RYBK</t>
  </si>
  <si>
    <t>SKECHERS ELITE SPORT</t>
  </si>
  <si>
    <t>403951L-BKCC</t>
  </si>
  <si>
    <t>SKECHERS ELITE SPORT PUSH-PACE</t>
  </si>
  <si>
    <t>405028L-NVY</t>
  </si>
  <si>
    <t>SKECHERS GO RUN FAST</t>
  </si>
  <si>
    <t>405036L-BKSL</t>
  </si>
  <si>
    <t>405036L-NVLM</t>
  </si>
  <si>
    <t>405037L-BLNV</t>
  </si>
  <si>
    <t>SKECHERS GO RUN 650 TIGRUX</t>
  </si>
  <si>
    <t>405626L-WHT</t>
  </si>
  <si>
    <t>SKECHERS BOUNDER POWER STUDY</t>
  </si>
  <si>
    <t>405638L-RDW</t>
  </si>
  <si>
    <t>SKECHERS QUICK STREET</t>
  </si>
  <si>
    <t>406513N-BBLM</t>
  </si>
  <si>
    <t>SKECHERS RAZOR SPLASH</t>
  </si>
  <si>
    <t>407300N-NVLM</t>
  </si>
  <si>
    <t>SKECHERS - MINI WANDERER</t>
  </si>
  <si>
    <t>84446L-BBK</t>
  </si>
  <si>
    <t>SKECHERS OMNE</t>
  </si>
  <si>
    <t>98151L-CCOR</t>
  </si>
  <si>
    <t>SKECHERS DYNAMIC TREAD</t>
  </si>
  <si>
    <t xml:space="preserve">WHL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</si>
</sst>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€&quot;\ #,##0.00"/>
    <numFmt numFmtId="165" formatCode="_-[$€-2]\ * #,##0.00_-;\-[$€-2]\ * #,##0.00_-;_-[$€-2]\ * &quot;-&quot;??_-;_-@_-"/>
  </numFmts>
  <fonts count="6">
    <font>
      <sz val="11"/>
      <color theme="1"/>
      <name val="Aptos Narrow"/>
      <family val="2"/>
      <charset val="238"/>
      <scheme val="minor"/>
    </font>
    <font>
      <sz val="11"/>
      <color theme="0"/>
      <name val="Aptos Narrow"/>
      <family val="2"/>
      <charset val="238"/>
      <scheme val="minor"/>
    </font>
    <font>
      <b/>
      <i/>
      <sz val="11"/>
      <color theme="1"/>
      <name val="Calibri"/>
      <family val="2"/>
      <charset val="238"/>
    </font>
    <font>
      <b/>
      <i/>
      <sz val="11"/>
      <name val="Calibri"/>
      <family val="2"/>
      <charset val="238"/>
    </font>
    <font>
      <sz val="12"/>
      <color theme="1"/>
      <name val="Cambria"/>
      <family val="2"/>
      <charset val="238"/>
    </font>
    <font>
      <sz val="11"/>
      <color theme="1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9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4" fillId="0" borderId="0"/>
  </cellStyleXfs>
  <cellXfs count="10">
    <xf numFmtId="0" fontId="0" fillId="0" borderId="0" xfId="0"/>
    <xf numFmtId="0" fontId="2" fillId="0" borderId="0" xfId="0" applyFont="1" applyAlignment="1">
      <alignment horizontal="center" vertical="center"/>
    </xf>
    <xf numFmtId="164" fontId="3" fillId="0" borderId="0" xfId="1" applyNumberFormat="1" applyFont="1" applyFill="1" applyBorder="1" applyAlignment="1">
      <alignment horizontal="center" vertical="center" wrapText="1"/>
    </xf>
    <xf numFmtId="0" fontId="3" fillId="0" borderId="0" xfId="2" applyFont="1" applyAlignment="1">
      <alignment horizontal="center" vertical="center"/>
    </xf>
    <xf numFmtId="0" fontId="2" fillId="0" borderId="0" xfId="2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165" fontId="0" fillId="0" borderId="0" xfId="0" applyNumberFormat="1"/>
    <xf numFmtId="0" fontId="2" fillId="0" borderId="0" xfId="0" applyFont="1" applyAlignment="1">
      <alignment horizontal="center" vertical="center"/>
    </xf>
  </cellXfs>
  <cellStyles count="3">
    <cellStyle name="Accent6" xfId="1" builtinId="49"/>
    <cellStyle name="Normal" xfId="0" builtinId="0"/>
    <cellStyle name="Normalny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324" Type="http://schemas.openxmlformats.org/officeDocument/2006/relationships/image" Target="../media/image324.jpg"/><Relationship Id="rId345" Type="http://schemas.openxmlformats.org/officeDocument/2006/relationships/image" Target="../media/image345.jpeg"/><Relationship Id="rId170" Type="http://schemas.openxmlformats.org/officeDocument/2006/relationships/image" Target="../media/image170.jp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314" Type="http://schemas.openxmlformats.org/officeDocument/2006/relationships/image" Target="../media/image314.jpg"/><Relationship Id="rId335" Type="http://schemas.openxmlformats.org/officeDocument/2006/relationships/image" Target="../media/image335.jpe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290" Type="http://schemas.openxmlformats.org/officeDocument/2006/relationships/image" Target="../media/image290.jpeg"/><Relationship Id="rId304" Type="http://schemas.openxmlformats.org/officeDocument/2006/relationships/image" Target="../media/image304.jpg"/><Relationship Id="rId325" Type="http://schemas.openxmlformats.org/officeDocument/2006/relationships/image" Target="../media/image325.jpg"/><Relationship Id="rId346" Type="http://schemas.openxmlformats.org/officeDocument/2006/relationships/image" Target="../media/image346.jpe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eg"/><Relationship Id="rId315" Type="http://schemas.openxmlformats.org/officeDocument/2006/relationships/image" Target="../media/image315.png"/><Relationship Id="rId336" Type="http://schemas.openxmlformats.org/officeDocument/2006/relationships/image" Target="../media/image336.jpe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61" Type="http://schemas.openxmlformats.org/officeDocument/2006/relationships/image" Target="../media/image161.jpg"/><Relationship Id="rId182" Type="http://schemas.openxmlformats.org/officeDocument/2006/relationships/image" Target="../media/image182.jpg"/><Relationship Id="rId217" Type="http://schemas.openxmlformats.org/officeDocument/2006/relationships/image" Target="../media/image217.jpe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259" Type="http://schemas.openxmlformats.org/officeDocument/2006/relationships/image" Target="../media/image259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eg"/><Relationship Id="rId291" Type="http://schemas.openxmlformats.org/officeDocument/2006/relationships/image" Target="../media/image291.png"/><Relationship Id="rId305" Type="http://schemas.openxmlformats.org/officeDocument/2006/relationships/image" Target="../media/image305.jpeg"/><Relationship Id="rId326" Type="http://schemas.openxmlformats.org/officeDocument/2006/relationships/image" Target="../media/image326.jpg"/><Relationship Id="rId347" Type="http://schemas.openxmlformats.org/officeDocument/2006/relationships/image" Target="../media/image347.jpeg"/><Relationship Id="rId44" Type="http://schemas.openxmlformats.org/officeDocument/2006/relationships/image" Target="../media/image44.jpg"/><Relationship Id="rId65" Type="http://schemas.openxmlformats.org/officeDocument/2006/relationships/image" Target="../media/image65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51" Type="http://schemas.openxmlformats.org/officeDocument/2006/relationships/image" Target="../media/image151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g"/><Relationship Id="rId249" Type="http://schemas.openxmlformats.org/officeDocument/2006/relationships/image" Target="../media/image249.jpe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141" Type="http://schemas.openxmlformats.org/officeDocument/2006/relationships/image" Target="../media/image141.jpg"/><Relationship Id="rId7" Type="http://schemas.openxmlformats.org/officeDocument/2006/relationships/image" Target="../media/image7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g"/><Relationship Id="rId348" Type="http://schemas.openxmlformats.org/officeDocument/2006/relationships/image" Target="../media/image348.jpe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g"/><Relationship Id="rId240" Type="http://schemas.openxmlformats.org/officeDocument/2006/relationships/image" Target="../media/image240.jpeg"/><Relationship Id="rId261" Type="http://schemas.openxmlformats.org/officeDocument/2006/relationships/image" Target="../media/image261.jpg"/><Relationship Id="rId14" Type="http://schemas.openxmlformats.org/officeDocument/2006/relationships/image" Target="../media/image14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8" Type="http://schemas.openxmlformats.org/officeDocument/2006/relationships/image" Target="../media/image8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g"/><Relationship Id="rId349" Type="http://schemas.openxmlformats.org/officeDocument/2006/relationships/image" Target="../media/image349.jpe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g"/><Relationship Id="rId241" Type="http://schemas.openxmlformats.org/officeDocument/2006/relationships/image" Target="../media/image241.png"/><Relationship Id="rId246" Type="http://schemas.openxmlformats.org/officeDocument/2006/relationships/image" Target="../media/image246.jp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3" Type="http://schemas.openxmlformats.org/officeDocument/2006/relationships/image" Target="../media/image313.jp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334" Type="http://schemas.openxmlformats.org/officeDocument/2006/relationships/image" Target="../media/image334.jpeg"/><Relationship Id="rId350" Type="http://schemas.openxmlformats.org/officeDocument/2006/relationships/image" Target="../media/image350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eg"/><Relationship Id="rId196" Type="http://schemas.openxmlformats.org/officeDocument/2006/relationships/image" Target="../media/image196.jpg"/><Relationship Id="rId200" Type="http://schemas.openxmlformats.org/officeDocument/2006/relationships/image" Target="../media/image200.jpeg"/><Relationship Id="rId16" Type="http://schemas.openxmlformats.org/officeDocument/2006/relationships/image" Target="../media/image16.jp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330" Type="http://schemas.openxmlformats.org/officeDocument/2006/relationships/image" Target="../media/image330.jpe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320" Type="http://schemas.openxmlformats.org/officeDocument/2006/relationships/image" Target="../media/image320.jpe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310" Type="http://schemas.openxmlformats.org/officeDocument/2006/relationships/image" Target="../media/image310.jpe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331" Type="http://schemas.openxmlformats.org/officeDocument/2006/relationships/image" Target="../media/image331.jpg"/><Relationship Id="rId1" Type="http://schemas.openxmlformats.org/officeDocument/2006/relationships/image" Target="../media/image1.jpg"/><Relationship Id="rId212" Type="http://schemas.openxmlformats.org/officeDocument/2006/relationships/image" Target="../media/image212.jpeg"/><Relationship Id="rId233" Type="http://schemas.openxmlformats.org/officeDocument/2006/relationships/image" Target="../media/image233.jpg"/><Relationship Id="rId254" Type="http://schemas.openxmlformats.org/officeDocument/2006/relationships/image" Target="../media/image254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32" Type="http://schemas.openxmlformats.org/officeDocument/2006/relationships/image" Target="../media/image332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g"/><Relationship Id="rId115" Type="http://schemas.openxmlformats.org/officeDocument/2006/relationships/image" Target="../media/image115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322" Type="http://schemas.openxmlformats.org/officeDocument/2006/relationships/image" Target="../media/image322.png"/><Relationship Id="rId343" Type="http://schemas.openxmlformats.org/officeDocument/2006/relationships/image" Target="../media/image343.jpe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312" Type="http://schemas.openxmlformats.org/officeDocument/2006/relationships/image" Target="../media/image312.jpg"/><Relationship Id="rId333" Type="http://schemas.openxmlformats.org/officeDocument/2006/relationships/image" Target="../media/image333.jpe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" Type="http://schemas.openxmlformats.org/officeDocument/2006/relationships/image" Target="../media/image3.jp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png"/><Relationship Id="rId277" Type="http://schemas.openxmlformats.org/officeDocument/2006/relationships/image" Target="../media/image277.jpeg"/><Relationship Id="rId298" Type="http://schemas.openxmlformats.org/officeDocument/2006/relationships/image" Target="../media/image298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154616</xdr:colOff>
      <xdr:row>114</xdr:row>
      <xdr:rowOff>135314</xdr:rowOff>
    </xdr:from>
    <xdr:to>
      <xdr:col>2</xdr:col>
      <xdr:colOff>541021</xdr:colOff>
      <xdr:row>114</xdr:row>
      <xdr:rowOff>541528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8912F16B-4309-4D7E-ACB9-050CD5616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88666" y="700069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115</xdr:row>
      <xdr:rowOff>135313</xdr:rowOff>
    </xdr:from>
    <xdr:to>
      <xdr:col>2</xdr:col>
      <xdr:colOff>541021</xdr:colOff>
      <xdr:row>115</xdr:row>
      <xdr:rowOff>541527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xmlns="" id="{3480B414-4C53-4507-A179-C8F51D921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88666" y="7063555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118</xdr:row>
      <xdr:rowOff>135313</xdr:rowOff>
    </xdr:from>
    <xdr:to>
      <xdr:col>2</xdr:col>
      <xdr:colOff>541021</xdr:colOff>
      <xdr:row>118</xdr:row>
      <xdr:rowOff>541527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xmlns="" id="{3A53781F-3FBC-4514-AB13-22F5B91EA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888666" y="7252150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119</xdr:row>
      <xdr:rowOff>135313</xdr:rowOff>
    </xdr:from>
    <xdr:to>
      <xdr:col>2</xdr:col>
      <xdr:colOff>541021</xdr:colOff>
      <xdr:row>119</xdr:row>
      <xdr:rowOff>541527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xmlns="" id="{7C10DD8F-8F4E-404C-AD57-80348F872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88666" y="7315015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120</xdr:row>
      <xdr:rowOff>135313</xdr:rowOff>
    </xdr:from>
    <xdr:to>
      <xdr:col>2</xdr:col>
      <xdr:colOff>541021</xdr:colOff>
      <xdr:row>120</xdr:row>
      <xdr:rowOff>541527</xdr:rowOff>
    </xdr:to>
    <xdr:pic>
      <xdr:nvPicPr>
        <xdr:cNvPr id="6" name="Picture 11">
          <a:extLst>
            <a:ext uri="{FF2B5EF4-FFF2-40B4-BE49-F238E27FC236}">
              <a16:creationId xmlns:a16="http://schemas.microsoft.com/office/drawing/2014/main" xmlns="" id="{C145927C-0E52-493C-BF0C-63AED448B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888666" y="7377880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121</xdr:row>
      <xdr:rowOff>135314</xdr:rowOff>
    </xdr:from>
    <xdr:to>
      <xdr:col>2</xdr:col>
      <xdr:colOff>541021</xdr:colOff>
      <xdr:row>121</xdr:row>
      <xdr:rowOff>541528</xdr:rowOff>
    </xdr:to>
    <xdr:pic>
      <xdr:nvPicPr>
        <xdr:cNvPr id="7" name="Picture 13">
          <a:extLst>
            <a:ext uri="{FF2B5EF4-FFF2-40B4-BE49-F238E27FC236}">
              <a16:creationId xmlns:a16="http://schemas.microsoft.com/office/drawing/2014/main" xmlns="" id="{60B09D3F-98B7-49BA-ADFF-46717C673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888666" y="744074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123</xdr:row>
      <xdr:rowOff>135313</xdr:rowOff>
    </xdr:from>
    <xdr:to>
      <xdr:col>2</xdr:col>
      <xdr:colOff>541021</xdr:colOff>
      <xdr:row>123</xdr:row>
      <xdr:rowOff>541527</xdr:rowOff>
    </xdr:to>
    <xdr:pic>
      <xdr:nvPicPr>
        <xdr:cNvPr id="8" name="Picture 15">
          <a:extLst>
            <a:ext uri="{FF2B5EF4-FFF2-40B4-BE49-F238E27FC236}">
              <a16:creationId xmlns:a16="http://schemas.microsoft.com/office/drawing/2014/main" xmlns="" id="{25E82BA2-0BF0-440B-9F63-F61E48937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888666" y="7566475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126</xdr:row>
      <xdr:rowOff>133410</xdr:rowOff>
    </xdr:from>
    <xdr:to>
      <xdr:col>2</xdr:col>
      <xdr:colOff>541021</xdr:colOff>
      <xdr:row>126</xdr:row>
      <xdr:rowOff>531488</xdr:rowOff>
    </xdr:to>
    <xdr:pic>
      <xdr:nvPicPr>
        <xdr:cNvPr id="9" name="Picture 25">
          <a:extLst>
            <a:ext uri="{FF2B5EF4-FFF2-40B4-BE49-F238E27FC236}">
              <a16:creationId xmlns:a16="http://schemas.microsoft.com/office/drawing/2014/main" xmlns="" id="{20060754-D6C9-433C-A0A5-659EDD60A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88666" y="77548800"/>
          <a:ext cx="388310" cy="401888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127</xdr:row>
      <xdr:rowOff>135314</xdr:rowOff>
    </xdr:from>
    <xdr:to>
      <xdr:col>2</xdr:col>
      <xdr:colOff>541021</xdr:colOff>
      <xdr:row>127</xdr:row>
      <xdr:rowOff>541528</xdr:rowOff>
    </xdr:to>
    <xdr:pic>
      <xdr:nvPicPr>
        <xdr:cNvPr id="10" name="Picture 26">
          <a:extLst>
            <a:ext uri="{FF2B5EF4-FFF2-40B4-BE49-F238E27FC236}">
              <a16:creationId xmlns:a16="http://schemas.microsoft.com/office/drawing/2014/main" xmlns="" id="{474A4F4E-5576-4D98-A171-A6A4BEDD2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888666" y="781793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128</xdr:row>
      <xdr:rowOff>133409</xdr:rowOff>
    </xdr:from>
    <xdr:to>
      <xdr:col>2</xdr:col>
      <xdr:colOff>541021</xdr:colOff>
      <xdr:row>128</xdr:row>
      <xdr:rowOff>541181</xdr:rowOff>
    </xdr:to>
    <xdr:pic>
      <xdr:nvPicPr>
        <xdr:cNvPr id="11" name="Picture 28">
          <a:extLst>
            <a:ext uri="{FF2B5EF4-FFF2-40B4-BE49-F238E27FC236}">
              <a16:creationId xmlns:a16="http://schemas.microsoft.com/office/drawing/2014/main" xmlns="" id="{CEE11081-5ABB-4464-87B8-0DE23D185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888666" y="78806099"/>
          <a:ext cx="388310" cy="413487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129</xdr:row>
      <xdr:rowOff>135314</xdr:rowOff>
    </xdr:from>
    <xdr:to>
      <xdr:col>2</xdr:col>
      <xdr:colOff>541021</xdr:colOff>
      <xdr:row>129</xdr:row>
      <xdr:rowOff>541528</xdr:rowOff>
    </xdr:to>
    <xdr:pic>
      <xdr:nvPicPr>
        <xdr:cNvPr id="12" name="Picture 29">
          <a:extLst>
            <a:ext uri="{FF2B5EF4-FFF2-40B4-BE49-F238E27FC236}">
              <a16:creationId xmlns:a16="http://schemas.microsoft.com/office/drawing/2014/main" xmlns="" id="{FDC30564-505E-461B-979F-1A757B6F9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888666" y="794366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130</xdr:row>
      <xdr:rowOff>133410</xdr:rowOff>
    </xdr:from>
    <xdr:to>
      <xdr:col>2</xdr:col>
      <xdr:colOff>541021</xdr:colOff>
      <xdr:row>130</xdr:row>
      <xdr:rowOff>531488</xdr:rowOff>
    </xdr:to>
    <xdr:pic>
      <xdr:nvPicPr>
        <xdr:cNvPr id="13" name="Picture 30">
          <a:extLst>
            <a:ext uri="{FF2B5EF4-FFF2-40B4-BE49-F238E27FC236}">
              <a16:creationId xmlns:a16="http://schemas.microsoft.com/office/drawing/2014/main" xmlns="" id="{31DB0873-EAF3-4EA7-BC3F-095EFC0CA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888666" y="80063400"/>
          <a:ext cx="388310" cy="401888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131</xdr:row>
      <xdr:rowOff>135314</xdr:rowOff>
    </xdr:from>
    <xdr:to>
      <xdr:col>2</xdr:col>
      <xdr:colOff>541021</xdr:colOff>
      <xdr:row>131</xdr:row>
      <xdr:rowOff>541528</xdr:rowOff>
    </xdr:to>
    <xdr:pic>
      <xdr:nvPicPr>
        <xdr:cNvPr id="14" name="Picture 32">
          <a:extLst>
            <a:ext uri="{FF2B5EF4-FFF2-40B4-BE49-F238E27FC236}">
              <a16:creationId xmlns:a16="http://schemas.microsoft.com/office/drawing/2014/main" xmlns="" id="{5B8D6121-AFB3-4D8B-A13F-DE40CAD42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888666" y="806939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133</xdr:row>
      <xdr:rowOff>135314</xdr:rowOff>
    </xdr:from>
    <xdr:to>
      <xdr:col>2</xdr:col>
      <xdr:colOff>541021</xdr:colOff>
      <xdr:row>133</xdr:row>
      <xdr:rowOff>541528</xdr:rowOff>
    </xdr:to>
    <xdr:pic>
      <xdr:nvPicPr>
        <xdr:cNvPr id="15" name="Picture 34">
          <a:extLst>
            <a:ext uri="{FF2B5EF4-FFF2-40B4-BE49-F238E27FC236}">
              <a16:creationId xmlns:a16="http://schemas.microsoft.com/office/drawing/2014/main" xmlns="" id="{15CD35B5-4455-4E5A-BA68-FED5E5FEE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888666" y="819512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134</xdr:row>
      <xdr:rowOff>133410</xdr:rowOff>
    </xdr:from>
    <xdr:to>
      <xdr:col>2</xdr:col>
      <xdr:colOff>541021</xdr:colOff>
      <xdr:row>134</xdr:row>
      <xdr:rowOff>531488</xdr:rowOff>
    </xdr:to>
    <xdr:pic>
      <xdr:nvPicPr>
        <xdr:cNvPr id="16" name="Picture 35">
          <a:extLst>
            <a:ext uri="{FF2B5EF4-FFF2-40B4-BE49-F238E27FC236}">
              <a16:creationId xmlns:a16="http://schemas.microsoft.com/office/drawing/2014/main" xmlns="" id="{E49AF0CA-912C-4EA0-802D-205917D7E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888666" y="82578000"/>
          <a:ext cx="388310" cy="401888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135</xdr:row>
      <xdr:rowOff>135314</xdr:rowOff>
    </xdr:from>
    <xdr:to>
      <xdr:col>2</xdr:col>
      <xdr:colOff>541021</xdr:colOff>
      <xdr:row>135</xdr:row>
      <xdr:rowOff>541528</xdr:rowOff>
    </xdr:to>
    <xdr:pic>
      <xdr:nvPicPr>
        <xdr:cNvPr id="17" name="Picture 36">
          <a:extLst>
            <a:ext uri="{FF2B5EF4-FFF2-40B4-BE49-F238E27FC236}">
              <a16:creationId xmlns:a16="http://schemas.microsoft.com/office/drawing/2014/main" xmlns="" id="{769E0C78-45DA-4741-805A-DD4950AB9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888666" y="832085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136</xdr:row>
      <xdr:rowOff>135314</xdr:rowOff>
    </xdr:from>
    <xdr:to>
      <xdr:col>2</xdr:col>
      <xdr:colOff>541021</xdr:colOff>
      <xdr:row>136</xdr:row>
      <xdr:rowOff>541528</xdr:rowOff>
    </xdr:to>
    <xdr:pic>
      <xdr:nvPicPr>
        <xdr:cNvPr id="18" name="Picture 38">
          <a:extLst>
            <a:ext uri="{FF2B5EF4-FFF2-40B4-BE49-F238E27FC236}">
              <a16:creationId xmlns:a16="http://schemas.microsoft.com/office/drawing/2014/main" xmlns="" id="{43041683-AE5E-4EB5-9A12-2A2CCDCCD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888666" y="838372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137</xdr:row>
      <xdr:rowOff>135314</xdr:rowOff>
    </xdr:from>
    <xdr:to>
      <xdr:col>2</xdr:col>
      <xdr:colOff>541021</xdr:colOff>
      <xdr:row>137</xdr:row>
      <xdr:rowOff>541528</xdr:rowOff>
    </xdr:to>
    <xdr:pic>
      <xdr:nvPicPr>
        <xdr:cNvPr id="19" name="Picture 39">
          <a:extLst>
            <a:ext uri="{FF2B5EF4-FFF2-40B4-BE49-F238E27FC236}">
              <a16:creationId xmlns:a16="http://schemas.microsoft.com/office/drawing/2014/main" xmlns="" id="{5A160755-D3E8-42B1-AC50-45303B392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888666" y="844658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138</xdr:row>
      <xdr:rowOff>135314</xdr:rowOff>
    </xdr:from>
    <xdr:to>
      <xdr:col>2</xdr:col>
      <xdr:colOff>541021</xdr:colOff>
      <xdr:row>138</xdr:row>
      <xdr:rowOff>541528</xdr:rowOff>
    </xdr:to>
    <xdr:pic>
      <xdr:nvPicPr>
        <xdr:cNvPr id="20" name="Picture 41">
          <a:extLst>
            <a:ext uri="{FF2B5EF4-FFF2-40B4-BE49-F238E27FC236}">
              <a16:creationId xmlns:a16="http://schemas.microsoft.com/office/drawing/2014/main" xmlns="" id="{0D233BE4-D96E-4BD6-9422-16C173335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888666" y="850945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140</xdr:row>
      <xdr:rowOff>135314</xdr:rowOff>
    </xdr:from>
    <xdr:to>
      <xdr:col>2</xdr:col>
      <xdr:colOff>541021</xdr:colOff>
      <xdr:row>140</xdr:row>
      <xdr:rowOff>541528</xdr:rowOff>
    </xdr:to>
    <xdr:pic>
      <xdr:nvPicPr>
        <xdr:cNvPr id="21" name="Picture 44">
          <a:extLst>
            <a:ext uri="{FF2B5EF4-FFF2-40B4-BE49-F238E27FC236}">
              <a16:creationId xmlns:a16="http://schemas.microsoft.com/office/drawing/2014/main" xmlns="" id="{2E23E35C-0CE3-4BE7-A266-311D2C143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888666" y="863518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141</xdr:row>
      <xdr:rowOff>133409</xdr:rowOff>
    </xdr:from>
    <xdr:to>
      <xdr:col>2</xdr:col>
      <xdr:colOff>541021</xdr:colOff>
      <xdr:row>141</xdr:row>
      <xdr:rowOff>541181</xdr:rowOff>
    </xdr:to>
    <xdr:pic>
      <xdr:nvPicPr>
        <xdr:cNvPr id="22" name="Picture 45">
          <a:extLst>
            <a:ext uri="{FF2B5EF4-FFF2-40B4-BE49-F238E27FC236}">
              <a16:creationId xmlns:a16="http://schemas.microsoft.com/office/drawing/2014/main" xmlns="" id="{B51CF80A-50F4-4279-9F35-300E983FE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888666" y="86978549"/>
          <a:ext cx="388310" cy="413487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142</xdr:row>
      <xdr:rowOff>135314</xdr:rowOff>
    </xdr:from>
    <xdr:to>
      <xdr:col>2</xdr:col>
      <xdr:colOff>541021</xdr:colOff>
      <xdr:row>142</xdr:row>
      <xdr:rowOff>541528</xdr:rowOff>
    </xdr:to>
    <xdr:pic>
      <xdr:nvPicPr>
        <xdr:cNvPr id="23" name="Picture 46">
          <a:extLst>
            <a:ext uri="{FF2B5EF4-FFF2-40B4-BE49-F238E27FC236}">
              <a16:creationId xmlns:a16="http://schemas.microsoft.com/office/drawing/2014/main" xmlns="" id="{E8C6A9AB-4C02-4EBA-A1C6-11BE0A95C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888666" y="876091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143</xdr:row>
      <xdr:rowOff>133410</xdr:rowOff>
    </xdr:from>
    <xdr:to>
      <xdr:col>2</xdr:col>
      <xdr:colOff>541021</xdr:colOff>
      <xdr:row>143</xdr:row>
      <xdr:rowOff>531488</xdr:rowOff>
    </xdr:to>
    <xdr:pic>
      <xdr:nvPicPr>
        <xdr:cNvPr id="24" name="Picture 47">
          <a:extLst>
            <a:ext uri="{FF2B5EF4-FFF2-40B4-BE49-F238E27FC236}">
              <a16:creationId xmlns:a16="http://schemas.microsoft.com/office/drawing/2014/main" xmlns="" id="{551508AA-C454-49EF-A0A7-5B360140D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88666" y="88235850"/>
          <a:ext cx="388310" cy="401888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144</xdr:row>
      <xdr:rowOff>135314</xdr:rowOff>
    </xdr:from>
    <xdr:to>
      <xdr:col>2</xdr:col>
      <xdr:colOff>541021</xdr:colOff>
      <xdr:row>144</xdr:row>
      <xdr:rowOff>541528</xdr:rowOff>
    </xdr:to>
    <xdr:pic>
      <xdr:nvPicPr>
        <xdr:cNvPr id="25" name="Picture 49">
          <a:extLst>
            <a:ext uri="{FF2B5EF4-FFF2-40B4-BE49-F238E27FC236}">
              <a16:creationId xmlns:a16="http://schemas.microsoft.com/office/drawing/2014/main" xmlns="" id="{E850345A-801D-44E3-9BFF-815DC33CD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888666" y="888664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149</xdr:row>
      <xdr:rowOff>135314</xdr:rowOff>
    </xdr:from>
    <xdr:to>
      <xdr:col>2</xdr:col>
      <xdr:colOff>541021</xdr:colOff>
      <xdr:row>149</xdr:row>
      <xdr:rowOff>541528</xdr:rowOff>
    </xdr:to>
    <xdr:pic>
      <xdr:nvPicPr>
        <xdr:cNvPr id="26" name="Picture 51">
          <a:extLst>
            <a:ext uri="{FF2B5EF4-FFF2-40B4-BE49-F238E27FC236}">
              <a16:creationId xmlns:a16="http://schemas.microsoft.com/office/drawing/2014/main" xmlns="" id="{D7211C2C-46DC-423A-B2A4-E42EB8944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888666" y="920096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152</xdr:row>
      <xdr:rowOff>133410</xdr:rowOff>
    </xdr:from>
    <xdr:to>
      <xdr:col>2</xdr:col>
      <xdr:colOff>541021</xdr:colOff>
      <xdr:row>152</xdr:row>
      <xdr:rowOff>531488</xdr:rowOff>
    </xdr:to>
    <xdr:pic>
      <xdr:nvPicPr>
        <xdr:cNvPr id="27" name="Picture 54">
          <a:extLst>
            <a:ext uri="{FF2B5EF4-FFF2-40B4-BE49-F238E27FC236}">
              <a16:creationId xmlns:a16="http://schemas.microsoft.com/office/drawing/2014/main" xmlns="" id="{BFDCC3BE-5511-4D1D-BE78-163FB8002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888666" y="93893700"/>
          <a:ext cx="388310" cy="401888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153</xdr:row>
      <xdr:rowOff>133409</xdr:rowOff>
    </xdr:from>
    <xdr:to>
      <xdr:col>2</xdr:col>
      <xdr:colOff>541021</xdr:colOff>
      <xdr:row>153</xdr:row>
      <xdr:rowOff>541181</xdr:rowOff>
    </xdr:to>
    <xdr:pic>
      <xdr:nvPicPr>
        <xdr:cNvPr id="28" name="Picture 57">
          <a:extLst>
            <a:ext uri="{FF2B5EF4-FFF2-40B4-BE49-F238E27FC236}">
              <a16:creationId xmlns:a16="http://schemas.microsoft.com/office/drawing/2014/main" xmlns="" id="{9FC07A19-437B-4E73-AF26-52B758FBE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888666" y="94522349"/>
          <a:ext cx="388310" cy="413487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154</xdr:row>
      <xdr:rowOff>135314</xdr:rowOff>
    </xdr:from>
    <xdr:to>
      <xdr:col>2</xdr:col>
      <xdr:colOff>541021</xdr:colOff>
      <xdr:row>154</xdr:row>
      <xdr:rowOff>541528</xdr:rowOff>
    </xdr:to>
    <xdr:pic>
      <xdr:nvPicPr>
        <xdr:cNvPr id="29" name="Picture 58">
          <a:extLst>
            <a:ext uri="{FF2B5EF4-FFF2-40B4-BE49-F238E27FC236}">
              <a16:creationId xmlns:a16="http://schemas.microsoft.com/office/drawing/2014/main" xmlns="" id="{E82FD5F9-C764-497D-851A-BAFEC8E9F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888666" y="951529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155</xdr:row>
      <xdr:rowOff>133410</xdr:rowOff>
    </xdr:from>
    <xdr:to>
      <xdr:col>2</xdr:col>
      <xdr:colOff>541021</xdr:colOff>
      <xdr:row>155</xdr:row>
      <xdr:rowOff>531488</xdr:rowOff>
    </xdr:to>
    <xdr:pic>
      <xdr:nvPicPr>
        <xdr:cNvPr id="30" name="Picture 59">
          <a:extLst>
            <a:ext uri="{FF2B5EF4-FFF2-40B4-BE49-F238E27FC236}">
              <a16:creationId xmlns:a16="http://schemas.microsoft.com/office/drawing/2014/main" xmlns="" id="{01C66823-C5DE-4019-8C99-56D3681C8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888666" y="95779650"/>
          <a:ext cx="388310" cy="401888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156</xdr:row>
      <xdr:rowOff>135314</xdr:rowOff>
    </xdr:from>
    <xdr:to>
      <xdr:col>2</xdr:col>
      <xdr:colOff>541021</xdr:colOff>
      <xdr:row>156</xdr:row>
      <xdr:rowOff>541528</xdr:rowOff>
    </xdr:to>
    <xdr:pic>
      <xdr:nvPicPr>
        <xdr:cNvPr id="31" name="Picture 61">
          <a:extLst>
            <a:ext uri="{FF2B5EF4-FFF2-40B4-BE49-F238E27FC236}">
              <a16:creationId xmlns:a16="http://schemas.microsoft.com/office/drawing/2014/main" xmlns="" id="{D5847C89-E6E8-407D-81A4-F8BB54822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888666" y="964102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157</xdr:row>
      <xdr:rowOff>135313</xdr:rowOff>
    </xdr:from>
    <xdr:to>
      <xdr:col>2</xdr:col>
      <xdr:colOff>541021</xdr:colOff>
      <xdr:row>157</xdr:row>
      <xdr:rowOff>541527</xdr:rowOff>
    </xdr:to>
    <xdr:pic>
      <xdr:nvPicPr>
        <xdr:cNvPr id="32" name="Picture 66">
          <a:extLst>
            <a:ext uri="{FF2B5EF4-FFF2-40B4-BE49-F238E27FC236}">
              <a16:creationId xmlns:a16="http://schemas.microsoft.com/office/drawing/2014/main" xmlns="" id="{E1F7D1CC-2A4E-42D0-83B2-C78D6EC38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888666" y="9703885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158</xdr:row>
      <xdr:rowOff>135313</xdr:rowOff>
    </xdr:from>
    <xdr:to>
      <xdr:col>2</xdr:col>
      <xdr:colOff>541021</xdr:colOff>
      <xdr:row>158</xdr:row>
      <xdr:rowOff>541527</xdr:rowOff>
    </xdr:to>
    <xdr:pic>
      <xdr:nvPicPr>
        <xdr:cNvPr id="33" name="Picture 69">
          <a:extLst>
            <a:ext uri="{FF2B5EF4-FFF2-40B4-BE49-F238E27FC236}">
              <a16:creationId xmlns:a16="http://schemas.microsoft.com/office/drawing/2014/main" xmlns="" id="{4007223B-29BC-4578-B1F1-343527758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888666" y="9766750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163</xdr:row>
      <xdr:rowOff>135313</xdr:rowOff>
    </xdr:from>
    <xdr:to>
      <xdr:col>2</xdr:col>
      <xdr:colOff>541021</xdr:colOff>
      <xdr:row>163</xdr:row>
      <xdr:rowOff>541527</xdr:rowOff>
    </xdr:to>
    <xdr:pic>
      <xdr:nvPicPr>
        <xdr:cNvPr id="34" name="Picture 79">
          <a:extLst>
            <a:ext uri="{FF2B5EF4-FFF2-40B4-BE49-F238E27FC236}">
              <a16:creationId xmlns:a16="http://schemas.microsoft.com/office/drawing/2014/main" xmlns="" id="{878237F3-14D9-43ED-A2F0-BC5C4D400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888666" y="10081075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164</xdr:row>
      <xdr:rowOff>135314</xdr:rowOff>
    </xdr:from>
    <xdr:to>
      <xdr:col>2</xdr:col>
      <xdr:colOff>541021</xdr:colOff>
      <xdr:row>164</xdr:row>
      <xdr:rowOff>541528</xdr:rowOff>
    </xdr:to>
    <xdr:pic>
      <xdr:nvPicPr>
        <xdr:cNvPr id="35" name="Picture 80">
          <a:extLst>
            <a:ext uri="{FF2B5EF4-FFF2-40B4-BE49-F238E27FC236}">
              <a16:creationId xmlns:a16="http://schemas.microsoft.com/office/drawing/2014/main" xmlns="" id="{EA93830A-4BE2-46B3-958C-418432B73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888666" y="1014394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166</xdr:row>
      <xdr:rowOff>135313</xdr:rowOff>
    </xdr:from>
    <xdr:to>
      <xdr:col>2</xdr:col>
      <xdr:colOff>541021</xdr:colOff>
      <xdr:row>166</xdr:row>
      <xdr:rowOff>541527</xdr:rowOff>
    </xdr:to>
    <xdr:pic>
      <xdr:nvPicPr>
        <xdr:cNvPr id="36" name="Picture 84">
          <a:extLst>
            <a:ext uri="{FF2B5EF4-FFF2-40B4-BE49-F238E27FC236}">
              <a16:creationId xmlns:a16="http://schemas.microsoft.com/office/drawing/2014/main" xmlns="" id="{466B06F4-479B-44BA-ACBC-794979B8B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888666" y="10269670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168</xdr:row>
      <xdr:rowOff>135313</xdr:rowOff>
    </xdr:from>
    <xdr:to>
      <xdr:col>2</xdr:col>
      <xdr:colOff>541021</xdr:colOff>
      <xdr:row>168</xdr:row>
      <xdr:rowOff>541527</xdr:rowOff>
    </xdr:to>
    <xdr:pic>
      <xdr:nvPicPr>
        <xdr:cNvPr id="37" name="Picture 89">
          <a:extLst>
            <a:ext uri="{FF2B5EF4-FFF2-40B4-BE49-F238E27FC236}">
              <a16:creationId xmlns:a16="http://schemas.microsoft.com/office/drawing/2014/main" xmlns="" id="{4EB742FA-1AE6-4481-A448-6E2BECAA6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888666" y="10395400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169</xdr:row>
      <xdr:rowOff>135313</xdr:rowOff>
    </xdr:from>
    <xdr:to>
      <xdr:col>2</xdr:col>
      <xdr:colOff>541021</xdr:colOff>
      <xdr:row>169</xdr:row>
      <xdr:rowOff>541527</xdr:rowOff>
    </xdr:to>
    <xdr:pic>
      <xdr:nvPicPr>
        <xdr:cNvPr id="38" name="Picture 93">
          <a:extLst>
            <a:ext uri="{FF2B5EF4-FFF2-40B4-BE49-F238E27FC236}">
              <a16:creationId xmlns:a16="http://schemas.microsoft.com/office/drawing/2014/main" xmlns="" id="{DFD90D03-CF4D-4108-BA2F-B75B99627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5888666" y="10458265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170</xdr:row>
      <xdr:rowOff>135313</xdr:rowOff>
    </xdr:from>
    <xdr:to>
      <xdr:col>2</xdr:col>
      <xdr:colOff>541021</xdr:colOff>
      <xdr:row>170</xdr:row>
      <xdr:rowOff>541527</xdr:rowOff>
    </xdr:to>
    <xdr:pic>
      <xdr:nvPicPr>
        <xdr:cNvPr id="39" name="Picture 97">
          <a:extLst>
            <a:ext uri="{FF2B5EF4-FFF2-40B4-BE49-F238E27FC236}">
              <a16:creationId xmlns:a16="http://schemas.microsoft.com/office/drawing/2014/main" xmlns="" id="{A1BCB51D-801A-4FAE-8A81-4B0BD1CB4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888666" y="10521130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171</xdr:row>
      <xdr:rowOff>135313</xdr:rowOff>
    </xdr:from>
    <xdr:to>
      <xdr:col>2</xdr:col>
      <xdr:colOff>541021</xdr:colOff>
      <xdr:row>171</xdr:row>
      <xdr:rowOff>541527</xdr:rowOff>
    </xdr:to>
    <xdr:pic>
      <xdr:nvPicPr>
        <xdr:cNvPr id="40" name="Picture 100">
          <a:extLst>
            <a:ext uri="{FF2B5EF4-FFF2-40B4-BE49-F238E27FC236}">
              <a16:creationId xmlns:a16="http://schemas.microsoft.com/office/drawing/2014/main" xmlns="" id="{ADCDF772-3EE1-41FD-A106-38B950E9F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888666" y="10583995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174</xdr:row>
      <xdr:rowOff>135313</xdr:rowOff>
    </xdr:from>
    <xdr:to>
      <xdr:col>2</xdr:col>
      <xdr:colOff>541021</xdr:colOff>
      <xdr:row>174</xdr:row>
      <xdr:rowOff>541527</xdr:rowOff>
    </xdr:to>
    <xdr:pic>
      <xdr:nvPicPr>
        <xdr:cNvPr id="41" name="Picture 105">
          <a:extLst>
            <a:ext uri="{FF2B5EF4-FFF2-40B4-BE49-F238E27FC236}">
              <a16:creationId xmlns:a16="http://schemas.microsoft.com/office/drawing/2014/main" xmlns="" id="{867F94B5-29AE-4534-A9F4-0A9FCA0C4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888666" y="10772590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175</xdr:row>
      <xdr:rowOff>135313</xdr:rowOff>
    </xdr:from>
    <xdr:to>
      <xdr:col>2</xdr:col>
      <xdr:colOff>541021</xdr:colOff>
      <xdr:row>175</xdr:row>
      <xdr:rowOff>541527</xdr:rowOff>
    </xdr:to>
    <xdr:pic>
      <xdr:nvPicPr>
        <xdr:cNvPr id="42" name="Picture 106">
          <a:extLst>
            <a:ext uri="{FF2B5EF4-FFF2-40B4-BE49-F238E27FC236}">
              <a16:creationId xmlns:a16="http://schemas.microsoft.com/office/drawing/2014/main" xmlns="" id="{E5F43195-6C2F-452D-9A48-064F96BA1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888666" y="10835455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176</xdr:row>
      <xdr:rowOff>135313</xdr:rowOff>
    </xdr:from>
    <xdr:to>
      <xdr:col>2</xdr:col>
      <xdr:colOff>541021</xdr:colOff>
      <xdr:row>176</xdr:row>
      <xdr:rowOff>541527</xdr:rowOff>
    </xdr:to>
    <xdr:pic>
      <xdr:nvPicPr>
        <xdr:cNvPr id="43" name="Picture 107">
          <a:extLst>
            <a:ext uri="{FF2B5EF4-FFF2-40B4-BE49-F238E27FC236}">
              <a16:creationId xmlns:a16="http://schemas.microsoft.com/office/drawing/2014/main" xmlns="" id="{DA431DAD-2F9E-4AD9-ABC4-EB6FAF1B9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888666" y="10898320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177</xdr:row>
      <xdr:rowOff>135314</xdr:rowOff>
    </xdr:from>
    <xdr:to>
      <xdr:col>2</xdr:col>
      <xdr:colOff>541021</xdr:colOff>
      <xdr:row>177</xdr:row>
      <xdr:rowOff>541528</xdr:rowOff>
    </xdr:to>
    <xdr:pic>
      <xdr:nvPicPr>
        <xdr:cNvPr id="44" name="Picture 108">
          <a:extLst>
            <a:ext uri="{FF2B5EF4-FFF2-40B4-BE49-F238E27FC236}">
              <a16:creationId xmlns:a16="http://schemas.microsoft.com/office/drawing/2014/main" xmlns="" id="{F6552B0E-AB59-4941-A58F-C0222FEF9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888666" y="1096118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178</xdr:row>
      <xdr:rowOff>135313</xdr:rowOff>
    </xdr:from>
    <xdr:to>
      <xdr:col>2</xdr:col>
      <xdr:colOff>541021</xdr:colOff>
      <xdr:row>178</xdr:row>
      <xdr:rowOff>541527</xdr:rowOff>
    </xdr:to>
    <xdr:pic>
      <xdr:nvPicPr>
        <xdr:cNvPr id="45" name="Picture 114">
          <a:extLst>
            <a:ext uri="{FF2B5EF4-FFF2-40B4-BE49-F238E27FC236}">
              <a16:creationId xmlns:a16="http://schemas.microsoft.com/office/drawing/2014/main" xmlns="" id="{5CA970BB-2093-40DC-B73B-042AC3920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888666" y="11024050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179</xdr:row>
      <xdr:rowOff>135313</xdr:rowOff>
    </xdr:from>
    <xdr:to>
      <xdr:col>2</xdr:col>
      <xdr:colOff>541021</xdr:colOff>
      <xdr:row>179</xdr:row>
      <xdr:rowOff>541527</xdr:rowOff>
    </xdr:to>
    <xdr:pic>
      <xdr:nvPicPr>
        <xdr:cNvPr id="46" name="Picture 115">
          <a:extLst>
            <a:ext uri="{FF2B5EF4-FFF2-40B4-BE49-F238E27FC236}">
              <a16:creationId xmlns:a16="http://schemas.microsoft.com/office/drawing/2014/main" xmlns="" id="{3A589798-5AD0-43E6-BCD6-82B8D494F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5888666" y="11086915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180</xdr:row>
      <xdr:rowOff>135313</xdr:rowOff>
    </xdr:from>
    <xdr:to>
      <xdr:col>2</xdr:col>
      <xdr:colOff>541021</xdr:colOff>
      <xdr:row>180</xdr:row>
      <xdr:rowOff>541527</xdr:rowOff>
    </xdr:to>
    <xdr:pic>
      <xdr:nvPicPr>
        <xdr:cNvPr id="47" name="Picture 116">
          <a:extLst>
            <a:ext uri="{FF2B5EF4-FFF2-40B4-BE49-F238E27FC236}">
              <a16:creationId xmlns:a16="http://schemas.microsoft.com/office/drawing/2014/main" xmlns="" id="{5D23BEEF-B41A-4430-97FB-BED2D52F3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888666" y="11149780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181</xdr:row>
      <xdr:rowOff>135314</xdr:rowOff>
    </xdr:from>
    <xdr:to>
      <xdr:col>2</xdr:col>
      <xdr:colOff>541021</xdr:colOff>
      <xdr:row>181</xdr:row>
      <xdr:rowOff>541528</xdr:rowOff>
    </xdr:to>
    <xdr:pic>
      <xdr:nvPicPr>
        <xdr:cNvPr id="48" name="Picture 118">
          <a:extLst>
            <a:ext uri="{FF2B5EF4-FFF2-40B4-BE49-F238E27FC236}">
              <a16:creationId xmlns:a16="http://schemas.microsoft.com/office/drawing/2014/main" xmlns="" id="{B380FAE9-E94F-4F31-BC25-F319659C4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5888666" y="1121264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183</xdr:row>
      <xdr:rowOff>135313</xdr:rowOff>
    </xdr:from>
    <xdr:to>
      <xdr:col>2</xdr:col>
      <xdr:colOff>541021</xdr:colOff>
      <xdr:row>183</xdr:row>
      <xdr:rowOff>541527</xdr:rowOff>
    </xdr:to>
    <xdr:pic>
      <xdr:nvPicPr>
        <xdr:cNvPr id="49" name="Picture 123">
          <a:extLst>
            <a:ext uri="{FF2B5EF4-FFF2-40B4-BE49-F238E27FC236}">
              <a16:creationId xmlns:a16="http://schemas.microsoft.com/office/drawing/2014/main" xmlns="" id="{222438A9-3B94-4B18-BA5A-6BF3B2A95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888666" y="11338375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184</xdr:row>
      <xdr:rowOff>135314</xdr:rowOff>
    </xdr:from>
    <xdr:to>
      <xdr:col>2</xdr:col>
      <xdr:colOff>541021</xdr:colOff>
      <xdr:row>184</xdr:row>
      <xdr:rowOff>541528</xdr:rowOff>
    </xdr:to>
    <xdr:pic>
      <xdr:nvPicPr>
        <xdr:cNvPr id="50" name="Picture 125">
          <a:extLst>
            <a:ext uri="{FF2B5EF4-FFF2-40B4-BE49-F238E27FC236}">
              <a16:creationId xmlns:a16="http://schemas.microsoft.com/office/drawing/2014/main" xmlns="" id="{6F9807B5-0795-4575-A525-D82BF0864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888666" y="1140124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185</xdr:row>
      <xdr:rowOff>135313</xdr:rowOff>
    </xdr:from>
    <xdr:to>
      <xdr:col>2</xdr:col>
      <xdr:colOff>541021</xdr:colOff>
      <xdr:row>185</xdr:row>
      <xdr:rowOff>541527</xdr:rowOff>
    </xdr:to>
    <xdr:pic>
      <xdr:nvPicPr>
        <xdr:cNvPr id="51" name="Picture 126">
          <a:extLst>
            <a:ext uri="{FF2B5EF4-FFF2-40B4-BE49-F238E27FC236}">
              <a16:creationId xmlns:a16="http://schemas.microsoft.com/office/drawing/2014/main" xmlns="" id="{12AAF798-7927-4173-9380-C7EFD2483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888666" y="11464105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191</xdr:row>
      <xdr:rowOff>135313</xdr:rowOff>
    </xdr:from>
    <xdr:to>
      <xdr:col>2</xdr:col>
      <xdr:colOff>541021</xdr:colOff>
      <xdr:row>191</xdr:row>
      <xdr:rowOff>541527</xdr:rowOff>
    </xdr:to>
    <xdr:pic>
      <xdr:nvPicPr>
        <xdr:cNvPr id="52" name="Picture 131">
          <a:extLst>
            <a:ext uri="{FF2B5EF4-FFF2-40B4-BE49-F238E27FC236}">
              <a16:creationId xmlns:a16="http://schemas.microsoft.com/office/drawing/2014/main" xmlns="" id="{A67AA2EE-B917-4661-9F69-530A7E801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5888666" y="11841295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195</xdr:row>
      <xdr:rowOff>135313</xdr:rowOff>
    </xdr:from>
    <xdr:to>
      <xdr:col>2</xdr:col>
      <xdr:colOff>541021</xdr:colOff>
      <xdr:row>195</xdr:row>
      <xdr:rowOff>541527</xdr:rowOff>
    </xdr:to>
    <xdr:pic>
      <xdr:nvPicPr>
        <xdr:cNvPr id="53" name="Picture 132">
          <a:extLst>
            <a:ext uri="{FF2B5EF4-FFF2-40B4-BE49-F238E27FC236}">
              <a16:creationId xmlns:a16="http://schemas.microsoft.com/office/drawing/2014/main" xmlns="" id="{C56BBB56-FB36-4D3B-B1DF-2EC4AC429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5888666" y="12092755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196</xdr:row>
      <xdr:rowOff>135313</xdr:rowOff>
    </xdr:from>
    <xdr:to>
      <xdr:col>2</xdr:col>
      <xdr:colOff>541021</xdr:colOff>
      <xdr:row>196</xdr:row>
      <xdr:rowOff>541527</xdr:rowOff>
    </xdr:to>
    <xdr:pic>
      <xdr:nvPicPr>
        <xdr:cNvPr id="54" name="Picture 133">
          <a:extLst>
            <a:ext uri="{FF2B5EF4-FFF2-40B4-BE49-F238E27FC236}">
              <a16:creationId xmlns:a16="http://schemas.microsoft.com/office/drawing/2014/main" xmlns="" id="{8555FFEB-09FD-490D-AC1A-37136E3B7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888666" y="12155620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197</xdr:row>
      <xdr:rowOff>135313</xdr:rowOff>
    </xdr:from>
    <xdr:to>
      <xdr:col>2</xdr:col>
      <xdr:colOff>541021</xdr:colOff>
      <xdr:row>197</xdr:row>
      <xdr:rowOff>541527</xdr:rowOff>
    </xdr:to>
    <xdr:pic>
      <xdr:nvPicPr>
        <xdr:cNvPr id="55" name="Picture 134">
          <a:extLst>
            <a:ext uri="{FF2B5EF4-FFF2-40B4-BE49-F238E27FC236}">
              <a16:creationId xmlns:a16="http://schemas.microsoft.com/office/drawing/2014/main" xmlns="" id="{0DB16A5F-372E-4ACE-81C7-E7779198E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888666" y="12218485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198</xdr:row>
      <xdr:rowOff>135313</xdr:rowOff>
    </xdr:from>
    <xdr:to>
      <xdr:col>2</xdr:col>
      <xdr:colOff>541021</xdr:colOff>
      <xdr:row>198</xdr:row>
      <xdr:rowOff>541527</xdr:rowOff>
    </xdr:to>
    <xdr:pic>
      <xdr:nvPicPr>
        <xdr:cNvPr id="56" name="Picture 139">
          <a:extLst>
            <a:ext uri="{FF2B5EF4-FFF2-40B4-BE49-F238E27FC236}">
              <a16:creationId xmlns:a16="http://schemas.microsoft.com/office/drawing/2014/main" xmlns="" id="{9A7F8FE6-6F50-44F8-9461-961BFE4C2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5888666" y="12281350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200</xdr:row>
      <xdr:rowOff>135313</xdr:rowOff>
    </xdr:from>
    <xdr:to>
      <xdr:col>2</xdr:col>
      <xdr:colOff>541021</xdr:colOff>
      <xdr:row>200</xdr:row>
      <xdr:rowOff>541527</xdr:rowOff>
    </xdr:to>
    <xdr:pic>
      <xdr:nvPicPr>
        <xdr:cNvPr id="57" name="Picture 140">
          <a:extLst>
            <a:ext uri="{FF2B5EF4-FFF2-40B4-BE49-F238E27FC236}">
              <a16:creationId xmlns:a16="http://schemas.microsoft.com/office/drawing/2014/main" xmlns="" id="{FC23066F-7F29-407D-A1B4-81334FEBE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5888666" y="12407080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201</xdr:row>
      <xdr:rowOff>135313</xdr:rowOff>
    </xdr:from>
    <xdr:to>
      <xdr:col>2</xdr:col>
      <xdr:colOff>541021</xdr:colOff>
      <xdr:row>201</xdr:row>
      <xdr:rowOff>541527</xdr:rowOff>
    </xdr:to>
    <xdr:pic>
      <xdr:nvPicPr>
        <xdr:cNvPr id="58" name="Picture 141">
          <a:extLst>
            <a:ext uri="{FF2B5EF4-FFF2-40B4-BE49-F238E27FC236}">
              <a16:creationId xmlns:a16="http://schemas.microsoft.com/office/drawing/2014/main" xmlns="" id="{DD7FD750-30F2-4F73-AE3F-005913B4B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5888666" y="12469945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202</xdr:row>
      <xdr:rowOff>135314</xdr:rowOff>
    </xdr:from>
    <xdr:to>
      <xdr:col>2</xdr:col>
      <xdr:colOff>541021</xdr:colOff>
      <xdr:row>202</xdr:row>
      <xdr:rowOff>541528</xdr:rowOff>
    </xdr:to>
    <xdr:pic>
      <xdr:nvPicPr>
        <xdr:cNvPr id="59" name="Picture 142">
          <a:extLst>
            <a:ext uri="{FF2B5EF4-FFF2-40B4-BE49-F238E27FC236}">
              <a16:creationId xmlns:a16="http://schemas.microsoft.com/office/drawing/2014/main" xmlns="" id="{4182F71D-D760-475B-A9F8-33CDD9E3B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5888666" y="1253281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208</xdr:row>
      <xdr:rowOff>135313</xdr:rowOff>
    </xdr:from>
    <xdr:to>
      <xdr:col>2</xdr:col>
      <xdr:colOff>541021</xdr:colOff>
      <xdr:row>208</xdr:row>
      <xdr:rowOff>541527</xdr:rowOff>
    </xdr:to>
    <xdr:pic>
      <xdr:nvPicPr>
        <xdr:cNvPr id="60" name="Picture 143">
          <a:extLst>
            <a:ext uri="{FF2B5EF4-FFF2-40B4-BE49-F238E27FC236}">
              <a16:creationId xmlns:a16="http://schemas.microsoft.com/office/drawing/2014/main" xmlns="" id="{F21679A1-42E9-4316-A4C2-6E4C2C916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5888666" y="12910000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213</xdr:row>
      <xdr:rowOff>135313</xdr:rowOff>
    </xdr:from>
    <xdr:to>
      <xdr:col>2</xdr:col>
      <xdr:colOff>541021</xdr:colOff>
      <xdr:row>213</xdr:row>
      <xdr:rowOff>541527</xdr:rowOff>
    </xdr:to>
    <xdr:pic>
      <xdr:nvPicPr>
        <xdr:cNvPr id="61" name="Picture 149">
          <a:extLst>
            <a:ext uri="{FF2B5EF4-FFF2-40B4-BE49-F238E27FC236}">
              <a16:creationId xmlns:a16="http://schemas.microsoft.com/office/drawing/2014/main" xmlns="" id="{9545662C-F0A9-42AA-B218-8F5D55FC1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5888666" y="13224325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214</xdr:row>
      <xdr:rowOff>135313</xdr:rowOff>
    </xdr:from>
    <xdr:to>
      <xdr:col>2</xdr:col>
      <xdr:colOff>541021</xdr:colOff>
      <xdr:row>214</xdr:row>
      <xdr:rowOff>541527</xdr:rowOff>
    </xdr:to>
    <xdr:pic>
      <xdr:nvPicPr>
        <xdr:cNvPr id="62" name="Picture 150">
          <a:extLst>
            <a:ext uri="{FF2B5EF4-FFF2-40B4-BE49-F238E27FC236}">
              <a16:creationId xmlns:a16="http://schemas.microsoft.com/office/drawing/2014/main" xmlns="" id="{BD66E082-903F-4B4F-A3E8-DE8776DA5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5888666" y="13287190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215</xdr:row>
      <xdr:rowOff>135313</xdr:rowOff>
    </xdr:from>
    <xdr:to>
      <xdr:col>2</xdr:col>
      <xdr:colOff>541021</xdr:colOff>
      <xdr:row>215</xdr:row>
      <xdr:rowOff>541527</xdr:rowOff>
    </xdr:to>
    <xdr:pic>
      <xdr:nvPicPr>
        <xdr:cNvPr id="63" name="Picture 151">
          <a:extLst>
            <a:ext uri="{FF2B5EF4-FFF2-40B4-BE49-F238E27FC236}">
              <a16:creationId xmlns:a16="http://schemas.microsoft.com/office/drawing/2014/main" xmlns="" id="{1179B350-E43A-42B6-9A1C-921DBA135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5888666" y="13350055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217</xdr:row>
      <xdr:rowOff>135314</xdr:rowOff>
    </xdr:from>
    <xdr:to>
      <xdr:col>2</xdr:col>
      <xdr:colOff>541021</xdr:colOff>
      <xdr:row>217</xdr:row>
      <xdr:rowOff>541528</xdr:rowOff>
    </xdr:to>
    <xdr:pic>
      <xdr:nvPicPr>
        <xdr:cNvPr id="64" name="Picture 152">
          <a:extLst>
            <a:ext uri="{FF2B5EF4-FFF2-40B4-BE49-F238E27FC236}">
              <a16:creationId xmlns:a16="http://schemas.microsoft.com/office/drawing/2014/main" xmlns="" id="{964F9E02-EF2A-4FDD-8600-E316DEB3A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5888666" y="1347578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218</xdr:row>
      <xdr:rowOff>135313</xdr:rowOff>
    </xdr:from>
    <xdr:to>
      <xdr:col>2</xdr:col>
      <xdr:colOff>541021</xdr:colOff>
      <xdr:row>218</xdr:row>
      <xdr:rowOff>541527</xdr:rowOff>
    </xdr:to>
    <xdr:pic>
      <xdr:nvPicPr>
        <xdr:cNvPr id="65" name="Picture 153">
          <a:extLst>
            <a:ext uri="{FF2B5EF4-FFF2-40B4-BE49-F238E27FC236}">
              <a16:creationId xmlns:a16="http://schemas.microsoft.com/office/drawing/2014/main" xmlns="" id="{07FFE909-28F1-471A-B2A7-F955DBCE9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888666" y="13538650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220</xdr:row>
      <xdr:rowOff>135314</xdr:rowOff>
    </xdr:from>
    <xdr:to>
      <xdr:col>2</xdr:col>
      <xdr:colOff>541021</xdr:colOff>
      <xdr:row>220</xdr:row>
      <xdr:rowOff>541528</xdr:rowOff>
    </xdr:to>
    <xdr:pic>
      <xdr:nvPicPr>
        <xdr:cNvPr id="66" name="Picture 154">
          <a:extLst>
            <a:ext uri="{FF2B5EF4-FFF2-40B4-BE49-F238E27FC236}">
              <a16:creationId xmlns:a16="http://schemas.microsoft.com/office/drawing/2014/main" xmlns="" id="{3C7E743A-CBF8-454D-9717-F647CA1B9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5888666" y="1366438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221</xdr:row>
      <xdr:rowOff>135313</xdr:rowOff>
    </xdr:from>
    <xdr:to>
      <xdr:col>2</xdr:col>
      <xdr:colOff>541021</xdr:colOff>
      <xdr:row>221</xdr:row>
      <xdr:rowOff>541527</xdr:rowOff>
    </xdr:to>
    <xdr:pic>
      <xdr:nvPicPr>
        <xdr:cNvPr id="67" name="Picture 155">
          <a:extLst>
            <a:ext uri="{FF2B5EF4-FFF2-40B4-BE49-F238E27FC236}">
              <a16:creationId xmlns:a16="http://schemas.microsoft.com/office/drawing/2014/main" xmlns="" id="{36304D5F-DB34-4D19-AFFB-ACA2C95FD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5888666" y="13727245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224</xdr:row>
      <xdr:rowOff>135313</xdr:rowOff>
    </xdr:from>
    <xdr:to>
      <xdr:col>2</xdr:col>
      <xdr:colOff>541021</xdr:colOff>
      <xdr:row>224</xdr:row>
      <xdr:rowOff>541527</xdr:rowOff>
    </xdr:to>
    <xdr:pic>
      <xdr:nvPicPr>
        <xdr:cNvPr id="68" name="Picture 158">
          <a:extLst>
            <a:ext uri="{FF2B5EF4-FFF2-40B4-BE49-F238E27FC236}">
              <a16:creationId xmlns:a16="http://schemas.microsoft.com/office/drawing/2014/main" xmlns="" id="{31A4F6B3-0F59-4E0C-A6B7-8E423DEC2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888666" y="13915840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225</xdr:row>
      <xdr:rowOff>135314</xdr:rowOff>
    </xdr:from>
    <xdr:to>
      <xdr:col>2</xdr:col>
      <xdr:colOff>541021</xdr:colOff>
      <xdr:row>225</xdr:row>
      <xdr:rowOff>541528</xdr:rowOff>
    </xdr:to>
    <xdr:pic>
      <xdr:nvPicPr>
        <xdr:cNvPr id="69" name="Picture 159">
          <a:extLst>
            <a:ext uri="{FF2B5EF4-FFF2-40B4-BE49-F238E27FC236}">
              <a16:creationId xmlns:a16="http://schemas.microsoft.com/office/drawing/2014/main" xmlns="" id="{822D969D-9CC5-4529-9C40-9371CD0AE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5888666" y="1397870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228</xdr:row>
      <xdr:rowOff>135313</xdr:rowOff>
    </xdr:from>
    <xdr:to>
      <xdr:col>2</xdr:col>
      <xdr:colOff>541021</xdr:colOff>
      <xdr:row>228</xdr:row>
      <xdr:rowOff>541527</xdr:rowOff>
    </xdr:to>
    <xdr:pic>
      <xdr:nvPicPr>
        <xdr:cNvPr id="70" name="Picture 163">
          <a:extLst>
            <a:ext uri="{FF2B5EF4-FFF2-40B4-BE49-F238E27FC236}">
              <a16:creationId xmlns:a16="http://schemas.microsoft.com/office/drawing/2014/main" xmlns="" id="{EB223500-B9E7-4CAF-A97D-63BB48A20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5888666" y="14167300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229</xdr:row>
      <xdr:rowOff>135313</xdr:rowOff>
    </xdr:from>
    <xdr:to>
      <xdr:col>2</xdr:col>
      <xdr:colOff>541021</xdr:colOff>
      <xdr:row>229</xdr:row>
      <xdr:rowOff>541527</xdr:rowOff>
    </xdr:to>
    <xdr:pic>
      <xdr:nvPicPr>
        <xdr:cNvPr id="71" name="Picture 165">
          <a:extLst>
            <a:ext uri="{FF2B5EF4-FFF2-40B4-BE49-F238E27FC236}">
              <a16:creationId xmlns:a16="http://schemas.microsoft.com/office/drawing/2014/main" xmlns="" id="{BF9C74AE-CC0E-43BC-9480-AD9594069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5888666" y="14230165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230</xdr:row>
      <xdr:rowOff>135313</xdr:rowOff>
    </xdr:from>
    <xdr:to>
      <xdr:col>2</xdr:col>
      <xdr:colOff>541021</xdr:colOff>
      <xdr:row>230</xdr:row>
      <xdr:rowOff>541527</xdr:rowOff>
    </xdr:to>
    <xdr:pic>
      <xdr:nvPicPr>
        <xdr:cNvPr id="72" name="Picture 166">
          <a:extLst>
            <a:ext uri="{FF2B5EF4-FFF2-40B4-BE49-F238E27FC236}">
              <a16:creationId xmlns:a16="http://schemas.microsoft.com/office/drawing/2014/main" xmlns="" id="{F761376F-ACD7-48B8-BFBB-450D1D5E9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5888666" y="14293030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232</xdr:row>
      <xdr:rowOff>135314</xdr:rowOff>
    </xdr:from>
    <xdr:to>
      <xdr:col>2</xdr:col>
      <xdr:colOff>541021</xdr:colOff>
      <xdr:row>232</xdr:row>
      <xdr:rowOff>541528</xdr:rowOff>
    </xdr:to>
    <xdr:pic>
      <xdr:nvPicPr>
        <xdr:cNvPr id="73" name="Picture 169">
          <a:extLst>
            <a:ext uri="{FF2B5EF4-FFF2-40B4-BE49-F238E27FC236}">
              <a16:creationId xmlns:a16="http://schemas.microsoft.com/office/drawing/2014/main" xmlns="" id="{8C5CB240-D0AA-453D-84CA-324AF0CFA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5888666" y="1441876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233</xdr:row>
      <xdr:rowOff>135313</xdr:rowOff>
    </xdr:from>
    <xdr:to>
      <xdr:col>2</xdr:col>
      <xdr:colOff>541021</xdr:colOff>
      <xdr:row>233</xdr:row>
      <xdr:rowOff>541527</xdr:rowOff>
    </xdr:to>
    <xdr:pic>
      <xdr:nvPicPr>
        <xdr:cNvPr id="74" name="Picture 170">
          <a:extLst>
            <a:ext uri="{FF2B5EF4-FFF2-40B4-BE49-F238E27FC236}">
              <a16:creationId xmlns:a16="http://schemas.microsoft.com/office/drawing/2014/main" xmlns="" id="{3DB2DBDD-F48B-42EE-9A61-5E091C988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5888666" y="14481625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234</xdr:row>
      <xdr:rowOff>135314</xdr:rowOff>
    </xdr:from>
    <xdr:to>
      <xdr:col>2</xdr:col>
      <xdr:colOff>541021</xdr:colOff>
      <xdr:row>234</xdr:row>
      <xdr:rowOff>541528</xdr:rowOff>
    </xdr:to>
    <xdr:pic>
      <xdr:nvPicPr>
        <xdr:cNvPr id="75" name="Picture 171">
          <a:extLst>
            <a:ext uri="{FF2B5EF4-FFF2-40B4-BE49-F238E27FC236}">
              <a16:creationId xmlns:a16="http://schemas.microsoft.com/office/drawing/2014/main" xmlns="" id="{53FE870B-33AB-4651-800A-7D528AB13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5888666" y="1454449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235</xdr:row>
      <xdr:rowOff>135313</xdr:rowOff>
    </xdr:from>
    <xdr:to>
      <xdr:col>2</xdr:col>
      <xdr:colOff>541021</xdr:colOff>
      <xdr:row>235</xdr:row>
      <xdr:rowOff>541527</xdr:rowOff>
    </xdr:to>
    <xdr:pic>
      <xdr:nvPicPr>
        <xdr:cNvPr id="76" name="Picture 172">
          <a:extLst>
            <a:ext uri="{FF2B5EF4-FFF2-40B4-BE49-F238E27FC236}">
              <a16:creationId xmlns:a16="http://schemas.microsoft.com/office/drawing/2014/main" xmlns="" id="{694E0F5E-BEF8-450F-A168-AC671B972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5888666" y="14607355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236</xdr:row>
      <xdr:rowOff>135313</xdr:rowOff>
    </xdr:from>
    <xdr:to>
      <xdr:col>2</xdr:col>
      <xdr:colOff>541021</xdr:colOff>
      <xdr:row>236</xdr:row>
      <xdr:rowOff>541527</xdr:rowOff>
    </xdr:to>
    <xdr:pic>
      <xdr:nvPicPr>
        <xdr:cNvPr id="77" name="Picture 173">
          <a:extLst>
            <a:ext uri="{FF2B5EF4-FFF2-40B4-BE49-F238E27FC236}">
              <a16:creationId xmlns:a16="http://schemas.microsoft.com/office/drawing/2014/main" xmlns="" id="{BC1FED09-503C-4748-9693-466F04EFD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5888666" y="14670220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237</xdr:row>
      <xdr:rowOff>135313</xdr:rowOff>
    </xdr:from>
    <xdr:to>
      <xdr:col>2</xdr:col>
      <xdr:colOff>541021</xdr:colOff>
      <xdr:row>237</xdr:row>
      <xdr:rowOff>541527</xdr:rowOff>
    </xdr:to>
    <xdr:pic>
      <xdr:nvPicPr>
        <xdr:cNvPr id="78" name="Picture 175">
          <a:extLst>
            <a:ext uri="{FF2B5EF4-FFF2-40B4-BE49-F238E27FC236}">
              <a16:creationId xmlns:a16="http://schemas.microsoft.com/office/drawing/2014/main" xmlns="" id="{E3B22AA4-9801-4D93-A55D-3A8126C77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5888666" y="14733085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249</xdr:row>
      <xdr:rowOff>135313</xdr:rowOff>
    </xdr:from>
    <xdr:to>
      <xdr:col>2</xdr:col>
      <xdr:colOff>541021</xdr:colOff>
      <xdr:row>249</xdr:row>
      <xdr:rowOff>541527</xdr:rowOff>
    </xdr:to>
    <xdr:pic>
      <xdr:nvPicPr>
        <xdr:cNvPr id="79" name="Picture 218">
          <a:extLst>
            <a:ext uri="{FF2B5EF4-FFF2-40B4-BE49-F238E27FC236}">
              <a16:creationId xmlns:a16="http://schemas.microsoft.com/office/drawing/2014/main" xmlns="" id="{98C71C74-80D1-4C16-9F77-BC18F8761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5888666" y="15487465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251</xdr:row>
      <xdr:rowOff>135313</xdr:rowOff>
    </xdr:from>
    <xdr:to>
      <xdr:col>2</xdr:col>
      <xdr:colOff>541021</xdr:colOff>
      <xdr:row>251</xdr:row>
      <xdr:rowOff>541527</xdr:rowOff>
    </xdr:to>
    <xdr:pic>
      <xdr:nvPicPr>
        <xdr:cNvPr id="80" name="Picture 221">
          <a:extLst>
            <a:ext uri="{FF2B5EF4-FFF2-40B4-BE49-F238E27FC236}">
              <a16:creationId xmlns:a16="http://schemas.microsoft.com/office/drawing/2014/main" xmlns="" id="{2FBA544A-0166-40F7-B0AD-7DB82B2F9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5888666" y="15613195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252</xdr:row>
      <xdr:rowOff>135314</xdr:rowOff>
    </xdr:from>
    <xdr:to>
      <xdr:col>2</xdr:col>
      <xdr:colOff>541021</xdr:colOff>
      <xdr:row>252</xdr:row>
      <xdr:rowOff>541528</xdr:rowOff>
    </xdr:to>
    <xdr:pic>
      <xdr:nvPicPr>
        <xdr:cNvPr id="81" name="Picture 222">
          <a:extLst>
            <a:ext uri="{FF2B5EF4-FFF2-40B4-BE49-F238E27FC236}">
              <a16:creationId xmlns:a16="http://schemas.microsoft.com/office/drawing/2014/main" xmlns="" id="{F4574E06-956A-4FB7-A7E3-9EE4E8AF7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5888666" y="1567606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253</xdr:row>
      <xdr:rowOff>135313</xdr:rowOff>
    </xdr:from>
    <xdr:to>
      <xdr:col>2</xdr:col>
      <xdr:colOff>541021</xdr:colOff>
      <xdr:row>253</xdr:row>
      <xdr:rowOff>541527</xdr:rowOff>
    </xdr:to>
    <xdr:pic>
      <xdr:nvPicPr>
        <xdr:cNvPr id="82" name="Picture 223">
          <a:extLst>
            <a:ext uri="{FF2B5EF4-FFF2-40B4-BE49-F238E27FC236}">
              <a16:creationId xmlns:a16="http://schemas.microsoft.com/office/drawing/2014/main" xmlns="" id="{ACDAF3CD-DBE4-4338-A67C-C81D2D57E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5888666" y="15738925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255</xdr:row>
      <xdr:rowOff>135313</xdr:rowOff>
    </xdr:from>
    <xdr:to>
      <xdr:col>2</xdr:col>
      <xdr:colOff>541021</xdr:colOff>
      <xdr:row>255</xdr:row>
      <xdr:rowOff>541527</xdr:rowOff>
    </xdr:to>
    <xdr:pic>
      <xdr:nvPicPr>
        <xdr:cNvPr id="83" name="Picture 228">
          <a:extLst>
            <a:ext uri="{FF2B5EF4-FFF2-40B4-BE49-F238E27FC236}">
              <a16:creationId xmlns:a16="http://schemas.microsoft.com/office/drawing/2014/main" xmlns="" id="{B9F218AA-5929-441C-8853-1A0B4BFB5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5888666" y="15864655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4</xdr:row>
      <xdr:rowOff>135313</xdr:rowOff>
    </xdr:from>
    <xdr:to>
      <xdr:col>2</xdr:col>
      <xdr:colOff>541021</xdr:colOff>
      <xdr:row>4</xdr:row>
      <xdr:rowOff>541527</xdr:rowOff>
    </xdr:to>
    <xdr:pic>
      <xdr:nvPicPr>
        <xdr:cNvPr id="84" name="Picture 230">
          <a:extLst>
            <a:ext uri="{FF2B5EF4-FFF2-40B4-BE49-F238E27FC236}">
              <a16:creationId xmlns:a16="http://schemas.microsoft.com/office/drawing/2014/main" xmlns="" id="{13C55BA2-2E8C-4EC7-8AC9-D2323F917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5888666" y="85540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5</xdr:row>
      <xdr:rowOff>135313</xdr:rowOff>
    </xdr:from>
    <xdr:to>
      <xdr:col>2</xdr:col>
      <xdr:colOff>541021</xdr:colOff>
      <xdr:row>5</xdr:row>
      <xdr:rowOff>541527</xdr:rowOff>
    </xdr:to>
    <xdr:pic>
      <xdr:nvPicPr>
        <xdr:cNvPr id="85" name="Picture 236">
          <a:extLst>
            <a:ext uri="{FF2B5EF4-FFF2-40B4-BE49-F238E27FC236}">
              <a16:creationId xmlns:a16="http://schemas.microsoft.com/office/drawing/2014/main" xmlns="" id="{2D6ED1B3-8483-4808-BBF5-B999604DF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5888666" y="148405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6</xdr:row>
      <xdr:rowOff>135314</xdr:rowOff>
    </xdr:from>
    <xdr:to>
      <xdr:col>2</xdr:col>
      <xdr:colOff>541021</xdr:colOff>
      <xdr:row>6</xdr:row>
      <xdr:rowOff>541528</xdr:rowOff>
    </xdr:to>
    <xdr:pic>
      <xdr:nvPicPr>
        <xdr:cNvPr id="86" name="Picture 237">
          <a:extLst>
            <a:ext uri="{FF2B5EF4-FFF2-40B4-BE49-F238E27FC236}">
              <a16:creationId xmlns:a16="http://schemas.microsoft.com/office/drawing/2014/main" xmlns="" id="{305F0B9A-7734-4659-AB86-49416BE65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5888666" y="21127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256</xdr:row>
      <xdr:rowOff>135313</xdr:rowOff>
    </xdr:from>
    <xdr:to>
      <xdr:col>2</xdr:col>
      <xdr:colOff>541021</xdr:colOff>
      <xdr:row>256</xdr:row>
      <xdr:rowOff>541527</xdr:rowOff>
    </xdr:to>
    <xdr:pic>
      <xdr:nvPicPr>
        <xdr:cNvPr id="87" name="Picture 238">
          <a:extLst>
            <a:ext uri="{FF2B5EF4-FFF2-40B4-BE49-F238E27FC236}">
              <a16:creationId xmlns:a16="http://schemas.microsoft.com/office/drawing/2014/main" xmlns="" id="{8F39459F-B38F-4EF0-BCCE-629F375DF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5888666" y="15927520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257</xdr:row>
      <xdr:rowOff>135314</xdr:rowOff>
    </xdr:from>
    <xdr:to>
      <xdr:col>2</xdr:col>
      <xdr:colOff>541021</xdr:colOff>
      <xdr:row>257</xdr:row>
      <xdr:rowOff>541528</xdr:rowOff>
    </xdr:to>
    <xdr:pic>
      <xdr:nvPicPr>
        <xdr:cNvPr id="88" name="Picture 239">
          <a:extLst>
            <a:ext uri="{FF2B5EF4-FFF2-40B4-BE49-F238E27FC236}">
              <a16:creationId xmlns:a16="http://schemas.microsoft.com/office/drawing/2014/main" xmlns="" id="{28E7B0B3-1154-4D11-8AC8-6D07CCF15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5888666" y="1599038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258</xdr:row>
      <xdr:rowOff>135313</xdr:rowOff>
    </xdr:from>
    <xdr:to>
      <xdr:col>2</xdr:col>
      <xdr:colOff>541021</xdr:colOff>
      <xdr:row>258</xdr:row>
      <xdr:rowOff>541527</xdr:rowOff>
    </xdr:to>
    <xdr:pic>
      <xdr:nvPicPr>
        <xdr:cNvPr id="89" name="Picture 240">
          <a:extLst>
            <a:ext uri="{FF2B5EF4-FFF2-40B4-BE49-F238E27FC236}">
              <a16:creationId xmlns:a16="http://schemas.microsoft.com/office/drawing/2014/main" xmlns="" id="{701647E9-B9FA-4B36-8276-8C21F68DA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5888666" y="16053250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259</xdr:row>
      <xdr:rowOff>135313</xdr:rowOff>
    </xdr:from>
    <xdr:to>
      <xdr:col>2</xdr:col>
      <xdr:colOff>541021</xdr:colOff>
      <xdr:row>259</xdr:row>
      <xdr:rowOff>541527</xdr:rowOff>
    </xdr:to>
    <xdr:pic>
      <xdr:nvPicPr>
        <xdr:cNvPr id="90" name="Picture 241">
          <a:extLst>
            <a:ext uri="{FF2B5EF4-FFF2-40B4-BE49-F238E27FC236}">
              <a16:creationId xmlns:a16="http://schemas.microsoft.com/office/drawing/2014/main" xmlns="" id="{717DB197-E2F3-4FDF-A820-D6551F23B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5888666" y="16116115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7</xdr:row>
      <xdr:rowOff>135313</xdr:rowOff>
    </xdr:from>
    <xdr:to>
      <xdr:col>2</xdr:col>
      <xdr:colOff>541021</xdr:colOff>
      <xdr:row>7</xdr:row>
      <xdr:rowOff>541527</xdr:rowOff>
    </xdr:to>
    <xdr:pic>
      <xdr:nvPicPr>
        <xdr:cNvPr id="91" name="Picture 243">
          <a:extLst>
            <a:ext uri="{FF2B5EF4-FFF2-40B4-BE49-F238E27FC236}">
              <a16:creationId xmlns:a16="http://schemas.microsoft.com/office/drawing/2014/main" xmlns="" id="{44F8BB2F-5BBF-4240-9196-92C1E437D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5888666" y="2741353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8</xdr:row>
      <xdr:rowOff>135314</xdr:rowOff>
    </xdr:from>
    <xdr:to>
      <xdr:col>2</xdr:col>
      <xdr:colOff>541021</xdr:colOff>
      <xdr:row>8</xdr:row>
      <xdr:rowOff>541528</xdr:rowOff>
    </xdr:to>
    <xdr:pic>
      <xdr:nvPicPr>
        <xdr:cNvPr id="92" name="Picture 244">
          <a:extLst>
            <a:ext uri="{FF2B5EF4-FFF2-40B4-BE49-F238E27FC236}">
              <a16:creationId xmlns:a16="http://schemas.microsoft.com/office/drawing/2014/main" xmlns="" id="{CE54EE2B-D90B-463B-B2F7-743B7CA81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5888666" y="33700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9</xdr:row>
      <xdr:rowOff>135314</xdr:rowOff>
    </xdr:from>
    <xdr:to>
      <xdr:col>2</xdr:col>
      <xdr:colOff>541021</xdr:colOff>
      <xdr:row>9</xdr:row>
      <xdr:rowOff>541528</xdr:rowOff>
    </xdr:to>
    <xdr:pic>
      <xdr:nvPicPr>
        <xdr:cNvPr id="93" name="Picture 249">
          <a:extLst>
            <a:ext uri="{FF2B5EF4-FFF2-40B4-BE49-F238E27FC236}">
              <a16:creationId xmlns:a16="http://schemas.microsoft.com/office/drawing/2014/main" xmlns="" id="{1256211D-6638-4AEF-95ED-D895FB4D2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5888666" y="39986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13</xdr:row>
      <xdr:rowOff>135314</xdr:rowOff>
    </xdr:from>
    <xdr:to>
      <xdr:col>2</xdr:col>
      <xdr:colOff>541021</xdr:colOff>
      <xdr:row>13</xdr:row>
      <xdr:rowOff>541528</xdr:rowOff>
    </xdr:to>
    <xdr:pic>
      <xdr:nvPicPr>
        <xdr:cNvPr id="94" name="Picture 257">
          <a:extLst>
            <a:ext uri="{FF2B5EF4-FFF2-40B4-BE49-F238E27FC236}">
              <a16:creationId xmlns:a16="http://schemas.microsoft.com/office/drawing/2014/main" xmlns="" id="{D841793F-22A0-45EC-9D5A-2E179655F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5888666" y="65132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14</xdr:row>
      <xdr:rowOff>135314</xdr:rowOff>
    </xdr:from>
    <xdr:to>
      <xdr:col>2</xdr:col>
      <xdr:colOff>541021</xdr:colOff>
      <xdr:row>14</xdr:row>
      <xdr:rowOff>541528</xdr:rowOff>
    </xdr:to>
    <xdr:pic>
      <xdr:nvPicPr>
        <xdr:cNvPr id="95" name="Picture 258">
          <a:extLst>
            <a:ext uri="{FF2B5EF4-FFF2-40B4-BE49-F238E27FC236}">
              <a16:creationId xmlns:a16="http://schemas.microsoft.com/office/drawing/2014/main" xmlns="" id="{E65CC15F-7252-4AD5-8FD7-C00E7517A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5888666" y="71419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15</xdr:row>
      <xdr:rowOff>133409</xdr:rowOff>
    </xdr:from>
    <xdr:to>
      <xdr:col>2</xdr:col>
      <xdr:colOff>541021</xdr:colOff>
      <xdr:row>15</xdr:row>
      <xdr:rowOff>541181</xdr:rowOff>
    </xdr:to>
    <xdr:pic>
      <xdr:nvPicPr>
        <xdr:cNvPr id="96" name="Picture 259">
          <a:extLst>
            <a:ext uri="{FF2B5EF4-FFF2-40B4-BE49-F238E27FC236}">
              <a16:creationId xmlns:a16="http://schemas.microsoft.com/office/drawing/2014/main" xmlns="" id="{3F95E121-422F-4C2E-99C4-A8C7B465C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5888666" y="7768649"/>
          <a:ext cx="388310" cy="413487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18</xdr:row>
      <xdr:rowOff>135314</xdr:rowOff>
    </xdr:from>
    <xdr:to>
      <xdr:col>2</xdr:col>
      <xdr:colOff>541021</xdr:colOff>
      <xdr:row>18</xdr:row>
      <xdr:rowOff>541528</xdr:rowOff>
    </xdr:to>
    <xdr:pic>
      <xdr:nvPicPr>
        <xdr:cNvPr id="97" name="Picture 263">
          <a:extLst>
            <a:ext uri="{FF2B5EF4-FFF2-40B4-BE49-F238E27FC236}">
              <a16:creationId xmlns:a16="http://schemas.microsoft.com/office/drawing/2014/main" xmlns="" id="{63923AC5-24D7-4702-85E5-EFF6F7D73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5888666" y="96565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21</xdr:row>
      <xdr:rowOff>135314</xdr:rowOff>
    </xdr:from>
    <xdr:to>
      <xdr:col>2</xdr:col>
      <xdr:colOff>541021</xdr:colOff>
      <xdr:row>21</xdr:row>
      <xdr:rowOff>541528</xdr:rowOff>
    </xdr:to>
    <xdr:pic>
      <xdr:nvPicPr>
        <xdr:cNvPr id="98" name="Picture 265">
          <a:extLst>
            <a:ext uri="{FF2B5EF4-FFF2-40B4-BE49-F238E27FC236}">
              <a16:creationId xmlns:a16="http://schemas.microsoft.com/office/drawing/2014/main" xmlns="" id="{EDEA8EDC-A54E-4FA1-8C7F-EB60DD78E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5888666" y="115424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25</xdr:row>
      <xdr:rowOff>133410</xdr:rowOff>
    </xdr:from>
    <xdr:to>
      <xdr:col>2</xdr:col>
      <xdr:colOff>541021</xdr:colOff>
      <xdr:row>25</xdr:row>
      <xdr:rowOff>531488</xdr:rowOff>
    </xdr:to>
    <xdr:pic>
      <xdr:nvPicPr>
        <xdr:cNvPr id="99" name="Picture 266">
          <a:extLst>
            <a:ext uri="{FF2B5EF4-FFF2-40B4-BE49-F238E27FC236}">
              <a16:creationId xmlns:a16="http://schemas.microsoft.com/office/drawing/2014/main" xmlns="" id="{C1D85813-FB08-435E-8C0B-5C204CF83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5888666" y="14055150"/>
          <a:ext cx="388310" cy="401888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26</xdr:row>
      <xdr:rowOff>135314</xdr:rowOff>
    </xdr:from>
    <xdr:to>
      <xdr:col>2</xdr:col>
      <xdr:colOff>541021</xdr:colOff>
      <xdr:row>26</xdr:row>
      <xdr:rowOff>541528</xdr:rowOff>
    </xdr:to>
    <xdr:pic>
      <xdr:nvPicPr>
        <xdr:cNvPr id="100" name="Picture 267">
          <a:extLst>
            <a:ext uri="{FF2B5EF4-FFF2-40B4-BE49-F238E27FC236}">
              <a16:creationId xmlns:a16="http://schemas.microsoft.com/office/drawing/2014/main" xmlns="" id="{133C8A44-C4FB-442A-9447-E19BEAB5C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5888666" y="146857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27</xdr:row>
      <xdr:rowOff>135314</xdr:rowOff>
    </xdr:from>
    <xdr:to>
      <xdr:col>2</xdr:col>
      <xdr:colOff>541021</xdr:colOff>
      <xdr:row>27</xdr:row>
      <xdr:rowOff>541528</xdr:rowOff>
    </xdr:to>
    <xdr:pic>
      <xdr:nvPicPr>
        <xdr:cNvPr id="101" name="Picture 268">
          <a:extLst>
            <a:ext uri="{FF2B5EF4-FFF2-40B4-BE49-F238E27FC236}">
              <a16:creationId xmlns:a16="http://schemas.microsoft.com/office/drawing/2014/main" xmlns="" id="{C2DD38DC-1F0B-4418-8E8A-0D72D1597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5888666" y="153143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28</xdr:row>
      <xdr:rowOff>135314</xdr:rowOff>
    </xdr:from>
    <xdr:to>
      <xdr:col>2</xdr:col>
      <xdr:colOff>541021</xdr:colOff>
      <xdr:row>28</xdr:row>
      <xdr:rowOff>541528</xdr:rowOff>
    </xdr:to>
    <xdr:pic>
      <xdr:nvPicPr>
        <xdr:cNvPr id="102" name="Picture 270">
          <a:extLst>
            <a:ext uri="{FF2B5EF4-FFF2-40B4-BE49-F238E27FC236}">
              <a16:creationId xmlns:a16="http://schemas.microsoft.com/office/drawing/2014/main" xmlns="" id="{2DDF9928-4CE2-4CFA-BEB8-C3EFFB42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5888666" y="159430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30</xdr:row>
      <xdr:rowOff>133410</xdr:rowOff>
    </xdr:from>
    <xdr:to>
      <xdr:col>2</xdr:col>
      <xdr:colOff>541021</xdr:colOff>
      <xdr:row>30</xdr:row>
      <xdr:rowOff>531488</xdr:rowOff>
    </xdr:to>
    <xdr:pic>
      <xdr:nvPicPr>
        <xdr:cNvPr id="103" name="Picture 271">
          <a:extLst>
            <a:ext uri="{FF2B5EF4-FFF2-40B4-BE49-F238E27FC236}">
              <a16:creationId xmlns:a16="http://schemas.microsoft.com/office/drawing/2014/main" xmlns="" id="{0858B826-3D46-4468-AB98-752B5A609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5888666" y="17198400"/>
          <a:ext cx="388310" cy="401888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31</xdr:row>
      <xdr:rowOff>135314</xdr:rowOff>
    </xdr:from>
    <xdr:to>
      <xdr:col>2</xdr:col>
      <xdr:colOff>541021</xdr:colOff>
      <xdr:row>31</xdr:row>
      <xdr:rowOff>541528</xdr:rowOff>
    </xdr:to>
    <xdr:pic>
      <xdr:nvPicPr>
        <xdr:cNvPr id="104" name="Picture 272">
          <a:extLst>
            <a:ext uri="{FF2B5EF4-FFF2-40B4-BE49-F238E27FC236}">
              <a16:creationId xmlns:a16="http://schemas.microsoft.com/office/drawing/2014/main" xmlns="" id="{3E48F357-B7C1-4AA9-B6E3-9145AC3F6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5888666" y="178289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32</xdr:row>
      <xdr:rowOff>135314</xdr:rowOff>
    </xdr:from>
    <xdr:to>
      <xdr:col>2</xdr:col>
      <xdr:colOff>541021</xdr:colOff>
      <xdr:row>32</xdr:row>
      <xdr:rowOff>541528</xdr:rowOff>
    </xdr:to>
    <xdr:pic>
      <xdr:nvPicPr>
        <xdr:cNvPr id="105" name="Picture 274">
          <a:extLst>
            <a:ext uri="{FF2B5EF4-FFF2-40B4-BE49-F238E27FC236}">
              <a16:creationId xmlns:a16="http://schemas.microsoft.com/office/drawing/2014/main" xmlns="" id="{166CF221-BEAA-4E95-8844-B5E70DB97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5888666" y="184576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33</xdr:row>
      <xdr:rowOff>135314</xdr:rowOff>
    </xdr:from>
    <xdr:to>
      <xdr:col>2</xdr:col>
      <xdr:colOff>541021</xdr:colOff>
      <xdr:row>33</xdr:row>
      <xdr:rowOff>541528</xdr:rowOff>
    </xdr:to>
    <xdr:pic>
      <xdr:nvPicPr>
        <xdr:cNvPr id="106" name="Picture 275">
          <a:extLst>
            <a:ext uri="{FF2B5EF4-FFF2-40B4-BE49-F238E27FC236}">
              <a16:creationId xmlns:a16="http://schemas.microsoft.com/office/drawing/2014/main" xmlns="" id="{60DAEC5B-02F1-46DA-8631-8B2981BF8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5888666" y="190862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34</xdr:row>
      <xdr:rowOff>133409</xdr:rowOff>
    </xdr:from>
    <xdr:to>
      <xdr:col>2</xdr:col>
      <xdr:colOff>541021</xdr:colOff>
      <xdr:row>34</xdr:row>
      <xdr:rowOff>541181</xdr:rowOff>
    </xdr:to>
    <xdr:pic>
      <xdr:nvPicPr>
        <xdr:cNvPr id="107" name="Picture 276">
          <a:extLst>
            <a:ext uri="{FF2B5EF4-FFF2-40B4-BE49-F238E27FC236}">
              <a16:creationId xmlns:a16="http://schemas.microsoft.com/office/drawing/2014/main" xmlns="" id="{6154BF2F-6A05-4ABF-B40C-C10E96587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5888666" y="19712999"/>
          <a:ext cx="388310" cy="413487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36</xdr:row>
      <xdr:rowOff>135314</xdr:rowOff>
    </xdr:from>
    <xdr:to>
      <xdr:col>2</xdr:col>
      <xdr:colOff>541021</xdr:colOff>
      <xdr:row>36</xdr:row>
      <xdr:rowOff>541528</xdr:rowOff>
    </xdr:to>
    <xdr:pic>
      <xdr:nvPicPr>
        <xdr:cNvPr id="108" name="Picture 277">
          <a:extLst>
            <a:ext uri="{FF2B5EF4-FFF2-40B4-BE49-F238E27FC236}">
              <a16:creationId xmlns:a16="http://schemas.microsoft.com/office/drawing/2014/main" xmlns="" id="{1AD256EB-E0F1-416D-8671-E25C77679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5888666" y="209722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39</xdr:row>
      <xdr:rowOff>133409</xdr:rowOff>
    </xdr:from>
    <xdr:to>
      <xdr:col>2</xdr:col>
      <xdr:colOff>541021</xdr:colOff>
      <xdr:row>39</xdr:row>
      <xdr:rowOff>541181</xdr:rowOff>
    </xdr:to>
    <xdr:pic>
      <xdr:nvPicPr>
        <xdr:cNvPr id="109" name="Picture 281">
          <a:extLst>
            <a:ext uri="{FF2B5EF4-FFF2-40B4-BE49-F238E27FC236}">
              <a16:creationId xmlns:a16="http://schemas.microsoft.com/office/drawing/2014/main" xmlns="" id="{823D4BF7-DB61-49D1-A75F-58299EDCA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5888666" y="22856249"/>
          <a:ext cx="388310" cy="413487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40</xdr:row>
      <xdr:rowOff>135314</xdr:rowOff>
    </xdr:from>
    <xdr:to>
      <xdr:col>2</xdr:col>
      <xdr:colOff>541021</xdr:colOff>
      <xdr:row>40</xdr:row>
      <xdr:rowOff>541528</xdr:rowOff>
    </xdr:to>
    <xdr:pic>
      <xdr:nvPicPr>
        <xdr:cNvPr id="110" name="Picture 282">
          <a:extLst>
            <a:ext uri="{FF2B5EF4-FFF2-40B4-BE49-F238E27FC236}">
              <a16:creationId xmlns:a16="http://schemas.microsoft.com/office/drawing/2014/main" xmlns="" id="{4E6B1A39-C24B-4194-9CAB-85B81F633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5888666" y="234868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42</xdr:row>
      <xdr:rowOff>135314</xdr:rowOff>
    </xdr:from>
    <xdr:to>
      <xdr:col>2</xdr:col>
      <xdr:colOff>541021</xdr:colOff>
      <xdr:row>42</xdr:row>
      <xdr:rowOff>541528</xdr:rowOff>
    </xdr:to>
    <xdr:pic>
      <xdr:nvPicPr>
        <xdr:cNvPr id="111" name="Picture 285">
          <a:extLst>
            <a:ext uri="{FF2B5EF4-FFF2-40B4-BE49-F238E27FC236}">
              <a16:creationId xmlns:a16="http://schemas.microsoft.com/office/drawing/2014/main" xmlns="" id="{521F4BDE-03CC-4856-93C2-C908C979D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5888666" y="247441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43</xdr:row>
      <xdr:rowOff>135314</xdr:rowOff>
    </xdr:from>
    <xdr:to>
      <xdr:col>2</xdr:col>
      <xdr:colOff>541021</xdr:colOff>
      <xdr:row>43</xdr:row>
      <xdr:rowOff>541528</xdr:rowOff>
    </xdr:to>
    <xdr:pic>
      <xdr:nvPicPr>
        <xdr:cNvPr id="112" name="Picture 286">
          <a:extLst>
            <a:ext uri="{FF2B5EF4-FFF2-40B4-BE49-F238E27FC236}">
              <a16:creationId xmlns:a16="http://schemas.microsoft.com/office/drawing/2014/main" xmlns="" id="{422DAAF9-C57D-4C23-901B-9F00AB107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5888666" y="253727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44</xdr:row>
      <xdr:rowOff>133410</xdr:rowOff>
    </xdr:from>
    <xdr:to>
      <xdr:col>2</xdr:col>
      <xdr:colOff>541021</xdr:colOff>
      <xdr:row>44</xdr:row>
      <xdr:rowOff>531488</xdr:rowOff>
    </xdr:to>
    <xdr:pic>
      <xdr:nvPicPr>
        <xdr:cNvPr id="113" name="Picture 288">
          <a:extLst>
            <a:ext uri="{FF2B5EF4-FFF2-40B4-BE49-F238E27FC236}">
              <a16:creationId xmlns:a16="http://schemas.microsoft.com/office/drawing/2014/main" xmlns="" id="{DB0C832E-965B-4349-A2BA-1887717CC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5888666" y="25999500"/>
          <a:ext cx="388310" cy="401888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45</xdr:row>
      <xdr:rowOff>135314</xdr:rowOff>
    </xdr:from>
    <xdr:to>
      <xdr:col>2</xdr:col>
      <xdr:colOff>541021</xdr:colOff>
      <xdr:row>45</xdr:row>
      <xdr:rowOff>541528</xdr:rowOff>
    </xdr:to>
    <xdr:pic>
      <xdr:nvPicPr>
        <xdr:cNvPr id="114" name="Picture 289">
          <a:extLst>
            <a:ext uri="{FF2B5EF4-FFF2-40B4-BE49-F238E27FC236}">
              <a16:creationId xmlns:a16="http://schemas.microsoft.com/office/drawing/2014/main" xmlns="" id="{F60C126D-854B-43EF-B039-7B944D6AC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5888666" y="266300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46</xdr:row>
      <xdr:rowOff>135314</xdr:rowOff>
    </xdr:from>
    <xdr:to>
      <xdr:col>2</xdr:col>
      <xdr:colOff>541021</xdr:colOff>
      <xdr:row>46</xdr:row>
      <xdr:rowOff>541528</xdr:rowOff>
    </xdr:to>
    <xdr:pic>
      <xdr:nvPicPr>
        <xdr:cNvPr id="115" name="Picture 294">
          <a:extLst>
            <a:ext uri="{FF2B5EF4-FFF2-40B4-BE49-F238E27FC236}">
              <a16:creationId xmlns:a16="http://schemas.microsoft.com/office/drawing/2014/main" xmlns="" id="{820FE831-4412-418C-99CB-BE2BF35C8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5888666" y="272587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47</xdr:row>
      <xdr:rowOff>133410</xdr:rowOff>
    </xdr:from>
    <xdr:to>
      <xdr:col>2</xdr:col>
      <xdr:colOff>541021</xdr:colOff>
      <xdr:row>47</xdr:row>
      <xdr:rowOff>531488</xdr:rowOff>
    </xdr:to>
    <xdr:pic>
      <xdr:nvPicPr>
        <xdr:cNvPr id="116" name="Picture 295">
          <a:extLst>
            <a:ext uri="{FF2B5EF4-FFF2-40B4-BE49-F238E27FC236}">
              <a16:creationId xmlns:a16="http://schemas.microsoft.com/office/drawing/2014/main" xmlns="" id="{E399E90C-6EEF-4B7A-9297-1A6E4AD09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5888666" y="27885450"/>
          <a:ext cx="388310" cy="401888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49</xdr:row>
      <xdr:rowOff>135314</xdr:rowOff>
    </xdr:from>
    <xdr:to>
      <xdr:col>2</xdr:col>
      <xdr:colOff>541021</xdr:colOff>
      <xdr:row>49</xdr:row>
      <xdr:rowOff>541528</xdr:rowOff>
    </xdr:to>
    <xdr:pic>
      <xdr:nvPicPr>
        <xdr:cNvPr id="117" name="Picture 301">
          <a:extLst>
            <a:ext uri="{FF2B5EF4-FFF2-40B4-BE49-F238E27FC236}">
              <a16:creationId xmlns:a16="http://schemas.microsoft.com/office/drawing/2014/main" xmlns="" id="{E93830C7-EB2A-4465-AD50-DDBBD15FF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5888666" y="291446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50</xdr:row>
      <xdr:rowOff>135314</xdr:rowOff>
    </xdr:from>
    <xdr:to>
      <xdr:col>2</xdr:col>
      <xdr:colOff>541021</xdr:colOff>
      <xdr:row>50</xdr:row>
      <xdr:rowOff>541528</xdr:rowOff>
    </xdr:to>
    <xdr:pic>
      <xdr:nvPicPr>
        <xdr:cNvPr id="118" name="Picture 302">
          <a:extLst>
            <a:ext uri="{FF2B5EF4-FFF2-40B4-BE49-F238E27FC236}">
              <a16:creationId xmlns:a16="http://schemas.microsoft.com/office/drawing/2014/main" xmlns="" id="{32AEA30F-D9C7-461F-8BEF-A2B838F24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5888666" y="297733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53</xdr:row>
      <xdr:rowOff>135314</xdr:rowOff>
    </xdr:from>
    <xdr:to>
      <xdr:col>2</xdr:col>
      <xdr:colOff>541021</xdr:colOff>
      <xdr:row>53</xdr:row>
      <xdr:rowOff>541528</xdr:rowOff>
    </xdr:to>
    <xdr:pic>
      <xdr:nvPicPr>
        <xdr:cNvPr id="119" name="Picture 303">
          <a:extLst>
            <a:ext uri="{FF2B5EF4-FFF2-40B4-BE49-F238E27FC236}">
              <a16:creationId xmlns:a16="http://schemas.microsoft.com/office/drawing/2014/main" xmlns="" id="{24A0654A-4E44-452C-ADBC-67A394104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5888666" y="316592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54</xdr:row>
      <xdr:rowOff>133410</xdr:rowOff>
    </xdr:from>
    <xdr:to>
      <xdr:col>2</xdr:col>
      <xdr:colOff>541021</xdr:colOff>
      <xdr:row>54</xdr:row>
      <xdr:rowOff>531488</xdr:rowOff>
    </xdr:to>
    <xdr:pic>
      <xdr:nvPicPr>
        <xdr:cNvPr id="120" name="Picture 305">
          <a:extLst>
            <a:ext uri="{FF2B5EF4-FFF2-40B4-BE49-F238E27FC236}">
              <a16:creationId xmlns:a16="http://schemas.microsoft.com/office/drawing/2014/main" xmlns="" id="{ABDC064F-9610-4B10-8D39-B8EA36FBA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5888666" y="32286000"/>
          <a:ext cx="388310" cy="401888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55</xdr:row>
      <xdr:rowOff>135314</xdr:rowOff>
    </xdr:from>
    <xdr:to>
      <xdr:col>2</xdr:col>
      <xdr:colOff>541021</xdr:colOff>
      <xdr:row>55</xdr:row>
      <xdr:rowOff>541528</xdr:rowOff>
    </xdr:to>
    <xdr:pic>
      <xdr:nvPicPr>
        <xdr:cNvPr id="121" name="Picture 306">
          <a:extLst>
            <a:ext uri="{FF2B5EF4-FFF2-40B4-BE49-F238E27FC236}">
              <a16:creationId xmlns:a16="http://schemas.microsoft.com/office/drawing/2014/main" xmlns="" id="{4F356D07-A90E-4893-8AB0-AF34E66FB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5888666" y="329165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58</xdr:row>
      <xdr:rowOff>133410</xdr:rowOff>
    </xdr:from>
    <xdr:to>
      <xdr:col>2</xdr:col>
      <xdr:colOff>541021</xdr:colOff>
      <xdr:row>58</xdr:row>
      <xdr:rowOff>531488</xdr:rowOff>
    </xdr:to>
    <xdr:pic>
      <xdr:nvPicPr>
        <xdr:cNvPr id="122" name="Picture 307">
          <a:extLst>
            <a:ext uri="{FF2B5EF4-FFF2-40B4-BE49-F238E27FC236}">
              <a16:creationId xmlns:a16="http://schemas.microsoft.com/office/drawing/2014/main" xmlns="" id="{A63B7418-03B4-4156-82A4-6228EC11A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5888666" y="34800600"/>
          <a:ext cx="388310" cy="401888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59</xdr:row>
      <xdr:rowOff>135314</xdr:rowOff>
    </xdr:from>
    <xdr:to>
      <xdr:col>2</xdr:col>
      <xdr:colOff>541021</xdr:colOff>
      <xdr:row>59</xdr:row>
      <xdr:rowOff>541528</xdr:rowOff>
    </xdr:to>
    <xdr:pic>
      <xdr:nvPicPr>
        <xdr:cNvPr id="123" name="Picture 308">
          <a:extLst>
            <a:ext uri="{FF2B5EF4-FFF2-40B4-BE49-F238E27FC236}">
              <a16:creationId xmlns:a16="http://schemas.microsoft.com/office/drawing/2014/main" xmlns="" id="{980783AD-2E97-421E-BBD0-4DD4686DB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5888666" y="354311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61</xdr:row>
      <xdr:rowOff>133409</xdr:rowOff>
    </xdr:from>
    <xdr:to>
      <xdr:col>2</xdr:col>
      <xdr:colOff>541021</xdr:colOff>
      <xdr:row>61</xdr:row>
      <xdr:rowOff>541181</xdr:rowOff>
    </xdr:to>
    <xdr:pic>
      <xdr:nvPicPr>
        <xdr:cNvPr id="124" name="Picture 315">
          <a:extLst>
            <a:ext uri="{FF2B5EF4-FFF2-40B4-BE49-F238E27FC236}">
              <a16:creationId xmlns:a16="http://schemas.microsoft.com/office/drawing/2014/main" xmlns="" id="{DE3C8D53-EF23-4DE1-946F-C578B4115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5888666" y="36686549"/>
          <a:ext cx="388310" cy="413487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66</xdr:row>
      <xdr:rowOff>135314</xdr:rowOff>
    </xdr:from>
    <xdr:to>
      <xdr:col>2</xdr:col>
      <xdr:colOff>541021</xdr:colOff>
      <xdr:row>66</xdr:row>
      <xdr:rowOff>541528</xdr:rowOff>
    </xdr:to>
    <xdr:pic>
      <xdr:nvPicPr>
        <xdr:cNvPr id="125" name="Picture 318">
          <a:extLst>
            <a:ext uri="{FF2B5EF4-FFF2-40B4-BE49-F238E27FC236}">
              <a16:creationId xmlns:a16="http://schemas.microsoft.com/office/drawing/2014/main" xmlns="" id="{19961167-E6E4-4ED7-AA2B-94E55474B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5888666" y="398317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67</xdr:row>
      <xdr:rowOff>135314</xdr:rowOff>
    </xdr:from>
    <xdr:to>
      <xdr:col>2</xdr:col>
      <xdr:colOff>541021</xdr:colOff>
      <xdr:row>67</xdr:row>
      <xdr:rowOff>541528</xdr:rowOff>
    </xdr:to>
    <xdr:pic>
      <xdr:nvPicPr>
        <xdr:cNvPr id="126" name="Picture 319">
          <a:extLst>
            <a:ext uri="{FF2B5EF4-FFF2-40B4-BE49-F238E27FC236}">
              <a16:creationId xmlns:a16="http://schemas.microsoft.com/office/drawing/2014/main" xmlns="" id="{4FBF8DBF-4A4D-41CF-BD59-13D14BC87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5888666" y="404603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76</xdr:row>
      <xdr:rowOff>133410</xdr:rowOff>
    </xdr:from>
    <xdr:to>
      <xdr:col>2</xdr:col>
      <xdr:colOff>541021</xdr:colOff>
      <xdr:row>76</xdr:row>
      <xdr:rowOff>531488</xdr:rowOff>
    </xdr:to>
    <xdr:pic>
      <xdr:nvPicPr>
        <xdr:cNvPr id="127" name="Picture 329">
          <a:extLst>
            <a:ext uri="{FF2B5EF4-FFF2-40B4-BE49-F238E27FC236}">
              <a16:creationId xmlns:a16="http://schemas.microsoft.com/office/drawing/2014/main" xmlns="" id="{6470FAE5-3CF4-4297-A8C1-66B629DBB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5888666" y="46116300"/>
          <a:ext cx="388310" cy="401888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77</xdr:row>
      <xdr:rowOff>135314</xdr:rowOff>
    </xdr:from>
    <xdr:to>
      <xdr:col>2</xdr:col>
      <xdr:colOff>541021</xdr:colOff>
      <xdr:row>77</xdr:row>
      <xdr:rowOff>541528</xdr:rowOff>
    </xdr:to>
    <xdr:pic>
      <xdr:nvPicPr>
        <xdr:cNvPr id="128" name="Picture 331">
          <a:extLst>
            <a:ext uri="{FF2B5EF4-FFF2-40B4-BE49-F238E27FC236}">
              <a16:creationId xmlns:a16="http://schemas.microsoft.com/office/drawing/2014/main" xmlns="" id="{49644A1D-EAC7-4D8C-99BF-6FD63E45F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5888666" y="467468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79</xdr:row>
      <xdr:rowOff>133409</xdr:rowOff>
    </xdr:from>
    <xdr:to>
      <xdr:col>2</xdr:col>
      <xdr:colOff>541021</xdr:colOff>
      <xdr:row>79</xdr:row>
      <xdr:rowOff>541181</xdr:rowOff>
    </xdr:to>
    <xdr:pic>
      <xdr:nvPicPr>
        <xdr:cNvPr id="129" name="Picture 332">
          <a:extLst>
            <a:ext uri="{FF2B5EF4-FFF2-40B4-BE49-F238E27FC236}">
              <a16:creationId xmlns:a16="http://schemas.microsoft.com/office/drawing/2014/main" xmlns="" id="{B6D2B67F-6855-4EE7-AB25-35E87C826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5888666" y="48002249"/>
          <a:ext cx="388310" cy="413487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82</xdr:row>
      <xdr:rowOff>135314</xdr:rowOff>
    </xdr:from>
    <xdr:to>
      <xdr:col>2</xdr:col>
      <xdr:colOff>541021</xdr:colOff>
      <xdr:row>82</xdr:row>
      <xdr:rowOff>541528</xdr:rowOff>
    </xdr:to>
    <xdr:pic>
      <xdr:nvPicPr>
        <xdr:cNvPr id="130" name="Picture 335">
          <a:extLst>
            <a:ext uri="{FF2B5EF4-FFF2-40B4-BE49-F238E27FC236}">
              <a16:creationId xmlns:a16="http://schemas.microsoft.com/office/drawing/2014/main" xmlns="" id="{2A74DACA-096C-454E-82D5-8D5142B2F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5888666" y="498901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88</xdr:row>
      <xdr:rowOff>133410</xdr:rowOff>
    </xdr:from>
    <xdr:to>
      <xdr:col>2</xdr:col>
      <xdr:colOff>541021</xdr:colOff>
      <xdr:row>88</xdr:row>
      <xdr:rowOff>531488</xdr:rowOff>
    </xdr:to>
    <xdr:pic>
      <xdr:nvPicPr>
        <xdr:cNvPr id="131" name="Picture 339">
          <a:extLst>
            <a:ext uri="{FF2B5EF4-FFF2-40B4-BE49-F238E27FC236}">
              <a16:creationId xmlns:a16="http://schemas.microsoft.com/office/drawing/2014/main" xmlns="" id="{AF78F1AD-9FA8-4764-BF4D-C8A08C005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5888666" y="53660100"/>
          <a:ext cx="388310" cy="401888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90</xdr:row>
      <xdr:rowOff>135314</xdr:rowOff>
    </xdr:from>
    <xdr:to>
      <xdr:col>2</xdr:col>
      <xdr:colOff>541021</xdr:colOff>
      <xdr:row>90</xdr:row>
      <xdr:rowOff>541528</xdr:rowOff>
    </xdr:to>
    <xdr:pic>
      <xdr:nvPicPr>
        <xdr:cNvPr id="132" name="Picture 342">
          <a:extLst>
            <a:ext uri="{FF2B5EF4-FFF2-40B4-BE49-F238E27FC236}">
              <a16:creationId xmlns:a16="http://schemas.microsoft.com/office/drawing/2014/main" xmlns="" id="{0998BCD3-331C-4A60-B950-3852C4AC5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5888666" y="549193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93</xdr:row>
      <xdr:rowOff>133410</xdr:rowOff>
    </xdr:from>
    <xdr:to>
      <xdr:col>2</xdr:col>
      <xdr:colOff>541021</xdr:colOff>
      <xdr:row>93</xdr:row>
      <xdr:rowOff>531488</xdr:rowOff>
    </xdr:to>
    <xdr:pic>
      <xdr:nvPicPr>
        <xdr:cNvPr id="133" name="Picture 346">
          <a:extLst>
            <a:ext uri="{FF2B5EF4-FFF2-40B4-BE49-F238E27FC236}">
              <a16:creationId xmlns:a16="http://schemas.microsoft.com/office/drawing/2014/main" xmlns="" id="{0A810606-0DCA-4851-9504-745C1FA17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5888666" y="56803350"/>
          <a:ext cx="388310" cy="401888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94</xdr:row>
      <xdr:rowOff>135314</xdr:rowOff>
    </xdr:from>
    <xdr:to>
      <xdr:col>2</xdr:col>
      <xdr:colOff>541021</xdr:colOff>
      <xdr:row>94</xdr:row>
      <xdr:rowOff>541528</xdr:rowOff>
    </xdr:to>
    <xdr:pic>
      <xdr:nvPicPr>
        <xdr:cNvPr id="134" name="Picture 347">
          <a:extLst>
            <a:ext uri="{FF2B5EF4-FFF2-40B4-BE49-F238E27FC236}">
              <a16:creationId xmlns:a16="http://schemas.microsoft.com/office/drawing/2014/main" xmlns="" id="{200759B0-692C-447B-9EAA-E02B39A0A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5888666" y="574339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99</xdr:row>
      <xdr:rowOff>135314</xdr:rowOff>
    </xdr:from>
    <xdr:to>
      <xdr:col>2</xdr:col>
      <xdr:colOff>541021</xdr:colOff>
      <xdr:row>99</xdr:row>
      <xdr:rowOff>541528</xdr:rowOff>
    </xdr:to>
    <xdr:pic>
      <xdr:nvPicPr>
        <xdr:cNvPr id="135" name="Picture 355">
          <a:extLst>
            <a:ext uri="{FF2B5EF4-FFF2-40B4-BE49-F238E27FC236}">
              <a16:creationId xmlns:a16="http://schemas.microsoft.com/office/drawing/2014/main" xmlns="" id="{1F8D5380-BC78-45CA-9385-FB973D6BE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5888666" y="605771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100</xdr:row>
      <xdr:rowOff>133410</xdr:rowOff>
    </xdr:from>
    <xdr:to>
      <xdr:col>2</xdr:col>
      <xdr:colOff>541021</xdr:colOff>
      <xdr:row>100</xdr:row>
      <xdr:rowOff>531488</xdr:rowOff>
    </xdr:to>
    <xdr:pic>
      <xdr:nvPicPr>
        <xdr:cNvPr id="136" name="Picture 356">
          <a:extLst>
            <a:ext uri="{FF2B5EF4-FFF2-40B4-BE49-F238E27FC236}">
              <a16:creationId xmlns:a16="http://schemas.microsoft.com/office/drawing/2014/main" xmlns="" id="{3698A1B5-9EC3-4FA6-9060-C8A14D703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5888666" y="61203900"/>
          <a:ext cx="388310" cy="401888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276</xdr:row>
      <xdr:rowOff>135314</xdr:rowOff>
    </xdr:from>
    <xdr:to>
      <xdr:col>2</xdr:col>
      <xdr:colOff>541021</xdr:colOff>
      <xdr:row>276</xdr:row>
      <xdr:rowOff>541528</xdr:rowOff>
    </xdr:to>
    <xdr:pic>
      <xdr:nvPicPr>
        <xdr:cNvPr id="137" name="Picture 364">
          <a:extLst>
            <a:ext uri="{FF2B5EF4-FFF2-40B4-BE49-F238E27FC236}">
              <a16:creationId xmlns:a16="http://schemas.microsoft.com/office/drawing/2014/main" xmlns="" id="{859FA6F3-3EDC-4FF4-933C-7EE2F9464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5888666" y="1718482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281</xdr:row>
      <xdr:rowOff>135314</xdr:rowOff>
    </xdr:from>
    <xdr:to>
      <xdr:col>2</xdr:col>
      <xdr:colOff>541021</xdr:colOff>
      <xdr:row>281</xdr:row>
      <xdr:rowOff>541528</xdr:rowOff>
    </xdr:to>
    <xdr:pic>
      <xdr:nvPicPr>
        <xdr:cNvPr id="138" name="Picture 365">
          <a:extLst>
            <a:ext uri="{FF2B5EF4-FFF2-40B4-BE49-F238E27FC236}">
              <a16:creationId xmlns:a16="http://schemas.microsoft.com/office/drawing/2014/main" xmlns="" id="{42778331-3967-4281-8862-D4A257D9E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5888666" y="1749914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282</xdr:row>
      <xdr:rowOff>133409</xdr:rowOff>
    </xdr:from>
    <xdr:to>
      <xdr:col>2</xdr:col>
      <xdr:colOff>541021</xdr:colOff>
      <xdr:row>282</xdr:row>
      <xdr:rowOff>541181</xdr:rowOff>
    </xdr:to>
    <xdr:pic>
      <xdr:nvPicPr>
        <xdr:cNvPr id="139" name="Picture 366">
          <a:extLst>
            <a:ext uri="{FF2B5EF4-FFF2-40B4-BE49-F238E27FC236}">
              <a16:creationId xmlns:a16="http://schemas.microsoft.com/office/drawing/2014/main" xmlns="" id="{81B1BD2D-378B-494B-86F5-EE4F8719F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5888666" y="175618199"/>
          <a:ext cx="388310" cy="413487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284</xdr:row>
      <xdr:rowOff>135314</xdr:rowOff>
    </xdr:from>
    <xdr:to>
      <xdr:col>2</xdr:col>
      <xdr:colOff>541021</xdr:colOff>
      <xdr:row>284</xdr:row>
      <xdr:rowOff>541528</xdr:rowOff>
    </xdr:to>
    <xdr:pic>
      <xdr:nvPicPr>
        <xdr:cNvPr id="140" name="Picture 372">
          <a:extLst>
            <a:ext uri="{FF2B5EF4-FFF2-40B4-BE49-F238E27FC236}">
              <a16:creationId xmlns:a16="http://schemas.microsoft.com/office/drawing/2014/main" xmlns="" id="{105AA0A8-E82A-4CAA-8835-9567D47A9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5888666" y="1768774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285</xdr:row>
      <xdr:rowOff>133410</xdr:rowOff>
    </xdr:from>
    <xdr:to>
      <xdr:col>2</xdr:col>
      <xdr:colOff>541021</xdr:colOff>
      <xdr:row>285</xdr:row>
      <xdr:rowOff>531488</xdr:rowOff>
    </xdr:to>
    <xdr:pic>
      <xdr:nvPicPr>
        <xdr:cNvPr id="141" name="Picture 373">
          <a:extLst>
            <a:ext uri="{FF2B5EF4-FFF2-40B4-BE49-F238E27FC236}">
              <a16:creationId xmlns:a16="http://schemas.microsoft.com/office/drawing/2014/main" xmlns="" id="{BF4AD3D5-1F2F-464D-AE0F-72E598C86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5888666" y="177504150"/>
          <a:ext cx="388310" cy="401888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287</xdr:row>
      <xdr:rowOff>133410</xdr:rowOff>
    </xdr:from>
    <xdr:to>
      <xdr:col>2</xdr:col>
      <xdr:colOff>541021</xdr:colOff>
      <xdr:row>287</xdr:row>
      <xdr:rowOff>531488</xdr:rowOff>
    </xdr:to>
    <xdr:pic>
      <xdr:nvPicPr>
        <xdr:cNvPr id="142" name="Picture 375">
          <a:extLst>
            <a:ext uri="{FF2B5EF4-FFF2-40B4-BE49-F238E27FC236}">
              <a16:creationId xmlns:a16="http://schemas.microsoft.com/office/drawing/2014/main" xmlns="" id="{2A914F33-8634-4BE0-8D83-17A41972C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5888666" y="178761450"/>
          <a:ext cx="388310" cy="401888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291</xdr:row>
      <xdr:rowOff>135314</xdr:rowOff>
    </xdr:from>
    <xdr:to>
      <xdr:col>2</xdr:col>
      <xdr:colOff>541021</xdr:colOff>
      <xdr:row>291</xdr:row>
      <xdr:rowOff>541528</xdr:rowOff>
    </xdr:to>
    <xdr:pic>
      <xdr:nvPicPr>
        <xdr:cNvPr id="143" name="Picture 376">
          <a:extLst>
            <a:ext uri="{FF2B5EF4-FFF2-40B4-BE49-F238E27FC236}">
              <a16:creationId xmlns:a16="http://schemas.microsoft.com/office/drawing/2014/main" xmlns="" id="{03828262-AA4B-4902-A18E-36A4802E5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5888666" y="1812779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292</xdr:row>
      <xdr:rowOff>135314</xdr:rowOff>
    </xdr:from>
    <xdr:to>
      <xdr:col>2</xdr:col>
      <xdr:colOff>541021</xdr:colOff>
      <xdr:row>292</xdr:row>
      <xdr:rowOff>541528</xdr:rowOff>
    </xdr:to>
    <xdr:pic>
      <xdr:nvPicPr>
        <xdr:cNvPr id="144" name="Picture 377">
          <a:extLst>
            <a:ext uri="{FF2B5EF4-FFF2-40B4-BE49-F238E27FC236}">
              <a16:creationId xmlns:a16="http://schemas.microsoft.com/office/drawing/2014/main" xmlns="" id="{1EC34945-BD48-4CF8-A5C9-888ED64C6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5888666" y="1819066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293</xdr:row>
      <xdr:rowOff>133409</xdr:rowOff>
    </xdr:from>
    <xdr:to>
      <xdr:col>2</xdr:col>
      <xdr:colOff>541021</xdr:colOff>
      <xdr:row>293</xdr:row>
      <xdr:rowOff>541181</xdr:rowOff>
    </xdr:to>
    <xdr:pic>
      <xdr:nvPicPr>
        <xdr:cNvPr id="145" name="Picture 378">
          <a:extLst>
            <a:ext uri="{FF2B5EF4-FFF2-40B4-BE49-F238E27FC236}">
              <a16:creationId xmlns:a16="http://schemas.microsoft.com/office/drawing/2014/main" xmlns="" id="{96418C53-7002-4412-A49D-6E8DC3FBA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5888666" y="182533349"/>
          <a:ext cx="388310" cy="413487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294</xdr:row>
      <xdr:rowOff>135314</xdr:rowOff>
    </xdr:from>
    <xdr:to>
      <xdr:col>2</xdr:col>
      <xdr:colOff>541021</xdr:colOff>
      <xdr:row>294</xdr:row>
      <xdr:rowOff>541528</xdr:rowOff>
    </xdr:to>
    <xdr:pic>
      <xdr:nvPicPr>
        <xdr:cNvPr id="146" name="Picture 379">
          <a:extLst>
            <a:ext uri="{FF2B5EF4-FFF2-40B4-BE49-F238E27FC236}">
              <a16:creationId xmlns:a16="http://schemas.microsoft.com/office/drawing/2014/main" xmlns="" id="{E897E6B7-428F-4DC5-AD5E-C1F39DF20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5888666" y="1831639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297</xdr:row>
      <xdr:rowOff>133410</xdr:rowOff>
    </xdr:from>
    <xdr:to>
      <xdr:col>2</xdr:col>
      <xdr:colOff>541021</xdr:colOff>
      <xdr:row>297</xdr:row>
      <xdr:rowOff>531488</xdr:rowOff>
    </xdr:to>
    <xdr:pic>
      <xdr:nvPicPr>
        <xdr:cNvPr id="147" name="Picture 380">
          <a:extLst>
            <a:ext uri="{FF2B5EF4-FFF2-40B4-BE49-F238E27FC236}">
              <a16:creationId xmlns:a16="http://schemas.microsoft.com/office/drawing/2014/main" xmlns="" id="{697A3F6E-1DBF-4AB6-B5E8-89D270EDF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5888666" y="185047950"/>
          <a:ext cx="388310" cy="401888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298</xdr:row>
      <xdr:rowOff>135314</xdr:rowOff>
    </xdr:from>
    <xdr:to>
      <xdr:col>2</xdr:col>
      <xdr:colOff>541021</xdr:colOff>
      <xdr:row>298</xdr:row>
      <xdr:rowOff>541528</xdr:rowOff>
    </xdr:to>
    <xdr:pic>
      <xdr:nvPicPr>
        <xdr:cNvPr id="148" name="Picture 382">
          <a:extLst>
            <a:ext uri="{FF2B5EF4-FFF2-40B4-BE49-F238E27FC236}">
              <a16:creationId xmlns:a16="http://schemas.microsoft.com/office/drawing/2014/main" xmlns="" id="{6B468AD3-1989-445C-AF6A-726BA5577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5888666" y="1856785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300</xdr:row>
      <xdr:rowOff>135314</xdr:rowOff>
    </xdr:from>
    <xdr:to>
      <xdr:col>2</xdr:col>
      <xdr:colOff>541021</xdr:colOff>
      <xdr:row>300</xdr:row>
      <xdr:rowOff>541528</xdr:rowOff>
    </xdr:to>
    <xdr:pic>
      <xdr:nvPicPr>
        <xdr:cNvPr id="149" name="Picture 384">
          <a:extLst>
            <a:ext uri="{FF2B5EF4-FFF2-40B4-BE49-F238E27FC236}">
              <a16:creationId xmlns:a16="http://schemas.microsoft.com/office/drawing/2014/main" xmlns="" id="{447B1B13-A2C7-4CD6-BB0D-E8C7EBE32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5888666" y="1869358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301</xdr:row>
      <xdr:rowOff>133410</xdr:rowOff>
    </xdr:from>
    <xdr:to>
      <xdr:col>2</xdr:col>
      <xdr:colOff>541021</xdr:colOff>
      <xdr:row>301</xdr:row>
      <xdr:rowOff>531488</xdr:rowOff>
    </xdr:to>
    <xdr:pic>
      <xdr:nvPicPr>
        <xdr:cNvPr id="150" name="Picture 385">
          <a:extLst>
            <a:ext uri="{FF2B5EF4-FFF2-40B4-BE49-F238E27FC236}">
              <a16:creationId xmlns:a16="http://schemas.microsoft.com/office/drawing/2014/main" xmlns="" id="{6A9729B8-347A-4F59-ABE9-E44A2F39D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5888666" y="187562550"/>
          <a:ext cx="388310" cy="401888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303</xdr:row>
      <xdr:rowOff>135314</xdr:rowOff>
    </xdr:from>
    <xdr:to>
      <xdr:col>2</xdr:col>
      <xdr:colOff>541021</xdr:colOff>
      <xdr:row>303</xdr:row>
      <xdr:rowOff>541528</xdr:rowOff>
    </xdr:to>
    <xdr:pic>
      <xdr:nvPicPr>
        <xdr:cNvPr id="151" name="Picture 387">
          <a:extLst>
            <a:ext uri="{FF2B5EF4-FFF2-40B4-BE49-F238E27FC236}">
              <a16:creationId xmlns:a16="http://schemas.microsoft.com/office/drawing/2014/main" xmlns="" id="{5170525E-887E-4280-AEE3-05A2008B6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5888666" y="1888217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304</xdr:row>
      <xdr:rowOff>135314</xdr:rowOff>
    </xdr:from>
    <xdr:to>
      <xdr:col>2</xdr:col>
      <xdr:colOff>541021</xdr:colOff>
      <xdr:row>304</xdr:row>
      <xdr:rowOff>541528</xdr:rowOff>
    </xdr:to>
    <xdr:pic>
      <xdr:nvPicPr>
        <xdr:cNvPr id="152" name="Picture 388">
          <a:extLst>
            <a:ext uri="{FF2B5EF4-FFF2-40B4-BE49-F238E27FC236}">
              <a16:creationId xmlns:a16="http://schemas.microsoft.com/office/drawing/2014/main" xmlns="" id="{8198C54B-8F40-42B8-AA04-E45044763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5888666" y="1894504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305</xdr:row>
      <xdr:rowOff>135314</xdr:rowOff>
    </xdr:from>
    <xdr:to>
      <xdr:col>2</xdr:col>
      <xdr:colOff>541021</xdr:colOff>
      <xdr:row>305</xdr:row>
      <xdr:rowOff>541528</xdr:rowOff>
    </xdr:to>
    <xdr:pic>
      <xdr:nvPicPr>
        <xdr:cNvPr id="153" name="Picture 389">
          <a:extLst>
            <a:ext uri="{FF2B5EF4-FFF2-40B4-BE49-F238E27FC236}">
              <a16:creationId xmlns:a16="http://schemas.microsoft.com/office/drawing/2014/main" xmlns="" id="{D6678600-D723-4F1D-91C7-D34367393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5888666" y="1900790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308</xdr:row>
      <xdr:rowOff>133410</xdr:rowOff>
    </xdr:from>
    <xdr:to>
      <xdr:col>2</xdr:col>
      <xdr:colOff>541021</xdr:colOff>
      <xdr:row>308</xdr:row>
      <xdr:rowOff>531488</xdr:rowOff>
    </xdr:to>
    <xdr:pic>
      <xdr:nvPicPr>
        <xdr:cNvPr id="154" name="Picture 390">
          <a:extLst>
            <a:ext uri="{FF2B5EF4-FFF2-40B4-BE49-F238E27FC236}">
              <a16:creationId xmlns:a16="http://schemas.microsoft.com/office/drawing/2014/main" xmlns="" id="{9F2A0F88-B9B1-48A3-A062-C4D7EA9B4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5888666" y="191963100"/>
          <a:ext cx="388310" cy="401888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261</xdr:row>
      <xdr:rowOff>133410</xdr:rowOff>
    </xdr:from>
    <xdr:to>
      <xdr:col>2</xdr:col>
      <xdr:colOff>541021</xdr:colOff>
      <xdr:row>261</xdr:row>
      <xdr:rowOff>531488</xdr:rowOff>
    </xdr:to>
    <xdr:pic>
      <xdr:nvPicPr>
        <xdr:cNvPr id="155" name="Picture 397">
          <a:extLst>
            <a:ext uri="{FF2B5EF4-FFF2-40B4-BE49-F238E27FC236}">
              <a16:creationId xmlns:a16="http://schemas.microsoft.com/office/drawing/2014/main" xmlns="" id="{8853CBD9-7578-4104-B063-4837AC5A5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5888666" y="162416550"/>
          <a:ext cx="388310" cy="401888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312</xdr:row>
      <xdr:rowOff>135314</xdr:rowOff>
    </xdr:from>
    <xdr:to>
      <xdr:col>2</xdr:col>
      <xdr:colOff>541021</xdr:colOff>
      <xdr:row>312</xdr:row>
      <xdr:rowOff>541528</xdr:rowOff>
    </xdr:to>
    <xdr:pic>
      <xdr:nvPicPr>
        <xdr:cNvPr id="156" name="Picture 398">
          <a:extLst>
            <a:ext uri="{FF2B5EF4-FFF2-40B4-BE49-F238E27FC236}">
              <a16:creationId xmlns:a16="http://schemas.microsoft.com/office/drawing/2014/main" xmlns="" id="{1B0E93AF-D8D0-4AA3-9B94-0B12251AC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5888666" y="1944796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317</xdr:row>
      <xdr:rowOff>135314</xdr:rowOff>
    </xdr:from>
    <xdr:to>
      <xdr:col>2</xdr:col>
      <xdr:colOff>541021</xdr:colOff>
      <xdr:row>317</xdr:row>
      <xdr:rowOff>541528</xdr:rowOff>
    </xdr:to>
    <xdr:pic>
      <xdr:nvPicPr>
        <xdr:cNvPr id="157" name="Picture 401">
          <a:extLst>
            <a:ext uri="{FF2B5EF4-FFF2-40B4-BE49-F238E27FC236}">
              <a16:creationId xmlns:a16="http://schemas.microsoft.com/office/drawing/2014/main" xmlns="" id="{8F37AB4B-AD28-4C48-8133-F730EAE8F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5888666" y="1976228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262</xdr:row>
      <xdr:rowOff>135314</xdr:rowOff>
    </xdr:from>
    <xdr:to>
      <xdr:col>2</xdr:col>
      <xdr:colOff>541021</xdr:colOff>
      <xdr:row>262</xdr:row>
      <xdr:rowOff>541528</xdr:rowOff>
    </xdr:to>
    <xdr:pic>
      <xdr:nvPicPr>
        <xdr:cNvPr id="158" name="Picture 403">
          <a:extLst>
            <a:ext uri="{FF2B5EF4-FFF2-40B4-BE49-F238E27FC236}">
              <a16:creationId xmlns:a16="http://schemas.microsoft.com/office/drawing/2014/main" xmlns="" id="{54F131FC-CEC7-4C84-B00E-90C24C8DF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5888666" y="1630471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263</xdr:row>
      <xdr:rowOff>135314</xdr:rowOff>
    </xdr:from>
    <xdr:to>
      <xdr:col>2</xdr:col>
      <xdr:colOff>541021</xdr:colOff>
      <xdr:row>263</xdr:row>
      <xdr:rowOff>541528</xdr:rowOff>
    </xdr:to>
    <xdr:pic>
      <xdr:nvPicPr>
        <xdr:cNvPr id="159" name="Picture 404">
          <a:extLst>
            <a:ext uri="{FF2B5EF4-FFF2-40B4-BE49-F238E27FC236}">
              <a16:creationId xmlns:a16="http://schemas.microsoft.com/office/drawing/2014/main" xmlns="" id="{7A39D5A1-E2F2-453B-AE0A-5136C38F9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5888666" y="1636757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264</xdr:row>
      <xdr:rowOff>135314</xdr:rowOff>
    </xdr:from>
    <xdr:to>
      <xdr:col>2</xdr:col>
      <xdr:colOff>541021</xdr:colOff>
      <xdr:row>264</xdr:row>
      <xdr:rowOff>541528</xdr:rowOff>
    </xdr:to>
    <xdr:pic>
      <xdr:nvPicPr>
        <xdr:cNvPr id="160" name="Picture 406">
          <a:extLst>
            <a:ext uri="{FF2B5EF4-FFF2-40B4-BE49-F238E27FC236}">
              <a16:creationId xmlns:a16="http://schemas.microsoft.com/office/drawing/2014/main" xmlns="" id="{F9BE6AA4-DB1F-45F6-AA0A-D50006308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5888666" y="1643044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320</xdr:row>
      <xdr:rowOff>135314</xdr:rowOff>
    </xdr:from>
    <xdr:to>
      <xdr:col>2</xdr:col>
      <xdr:colOff>541021</xdr:colOff>
      <xdr:row>320</xdr:row>
      <xdr:rowOff>541528</xdr:rowOff>
    </xdr:to>
    <xdr:pic>
      <xdr:nvPicPr>
        <xdr:cNvPr id="161" name="Picture 408">
          <a:extLst>
            <a:ext uri="{FF2B5EF4-FFF2-40B4-BE49-F238E27FC236}">
              <a16:creationId xmlns:a16="http://schemas.microsoft.com/office/drawing/2014/main" xmlns="" id="{9156AEBC-EA0A-45A0-A937-8A71388CA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5888666" y="1995088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321</xdr:row>
      <xdr:rowOff>133410</xdr:rowOff>
    </xdr:from>
    <xdr:to>
      <xdr:col>2</xdr:col>
      <xdr:colOff>541021</xdr:colOff>
      <xdr:row>321</xdr:row>
      <xdr:rowOff>531488</xdr:rowOff>
    </xdr:to>
    <xdr:pic>
      <xdr:nvPicPr>
        <xdr:cNvPr id="162" name="Picture 409">
          <a:extLst>
            <a:ext uri="{FF2B5EF4-FFF2-40B4-BE49-F238E27FC236}">
              <a16:creationId xmlns:a16="http://schemas.microsoft.com/office/drawing/2014/main" xmlns="" id="{C040A00B-AA25-49E4-9CD2-DA4186390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5888666" y="200135550"/>
          <a:ext cx="388310" cy="401888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322</xdr:row>
      <xdr:rowOff>135314</xdr:rowOff>
    </xdr:from>
    <xdr:to>
      <xdr:col>2</xdr:col>
      <xdr:colOff>541021</xdr:colOff>
      <xdr:row>322</xdr:row>
      <xdr:rowOff>541528</xdr:rowOff>
    </xdr:to>
    <xdr:pic>
      <xdr:nvPicPr>
        <xdr:cNvPr id="163" name="Picture 410">
          <a:extLst>
            <a:ext uri="{FF2B5EF4-FFF2-40B4-BE49-F238E27FC236}">
              <a16:creationId xmlns:a16="http://schemas.microsoft.com/office/drawing/2014/main" xmlns="" id="{54729062-E2C8-4265-AC2D-E634142E2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5888666" y="2007661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324</xdr:row>
      <xdr:rowOff>135314</xdr:rowOff>
    </xdr:from>
    <xdr:to>
      <xdr:col>2</xdr:col>
      <xdr:colOff>541021</xdr:colOff>
      <xdr:row>324</xdr:row>
      <xdr:rowOff>541528</xdr:rowOff>
    </xdr:to>
    <xdr:pic>
      <xdr:nvPicPr>
        <xdr:cNvPr id="164" name="Picture 411">
          <a:extLst>
            <a:ext uri="{FF2B5EF4-FFF2-40B4-BE49-F238E27FC236}">
              <a16:creationId xmlns:a16="http://schemas.microsoft.com/office/drawing/2014/main" xmlns="" id="{CE698E16-676C-4578-839B-5A9F0112C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5888666" y="2020234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330</xdr:row>
      <xdr:rowOff>135314</xdr:rowOff>
    </xdr:from>
    <xdr:to>
      <xdr:col>2</xdr:col>
      <xdr:colOff>541021</xdr:colOff>
      <xdr:row>330</xdr:row>
      <xdr:rowOff>541528</xdr:rowOff>
    </xdr:to>
    <xdr:pic>
      <xdr:nvPicPr>
        <xdr:cNvPr id="165" name="Picture 420">
          <a:extLst>
            <a:ext uri="{FF2B5EF4-FFF2-40B4-BE49-F238E27FC236}">
              <a16:creationId xmlns:a16="http://schemas.microsoft.com/office/drawing/2014/main" xmlns="" id="{A3418E9B-31CB-47AF-9ED9-09426336C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5888666" y="2057953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331</xdr:row>
      <xdr:rowOff>135314</xdr:rowOff>
    </xdr:from>
    <xdr:to>
      <xdr:col>2</xdr:col>
      <xdr:colOff>541021</xdr:colOff>
      <xdr:row>331</xdr:row>
      <xdr:rowOff>541528</xdr:rowOff>
    </xdr:to>
    <xdr:pic>
      <xdr:nvPicPr>
        <xdr:cNvPr id="166" name="Picture 421">
          <a:extLst>
            <a:ext uri="{FF2B5EF4-FFF2-40B4-BE49-F238E27FC236}">
              <a16:creationId xmlns:a16="http://schemas.microsoft.com/office/drawing/2014/main" xmlns="" id="{5824C033-7249-409C-B3DE-4E6131D17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5888666" y="2064239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332</xdr:row>
      <xdr:rowOff>135314</xdr:rowOff>
    </xdr:from>
    <xdr:to>
      <xdr:col>2</xdr:col>
      <xdr:colOff>541021</xdr:colOff>
      <xdr:row>332</xdr:row>
      <xdr:rowOff>541528</xdr:rowOff>
    </xdr:to>
    <xdr:pic>
      <xdr:nvPicPr>
        <xdr:cNvPr id="167" name="Picture 423">
          <a:extLst>
            <a:ext uri="{FF2B5EF4-FFF2-40B4-BE49-F238E27FC236}">
              <a16:creationId xmlns:a16="http://schemas.microsoft.com/office/drawing/2014/main" xmlns="" id="{8C22A232-E028-4EFA-AF7C-6A7A2E62F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5888666" y="2070526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333</xdr:row>
      <xdr:rowOff>135314</xdr:rowOff>
    </xdr:from>
    <xdr:to>
      <xdr:col>2</xdr:col>
      <xdr:colOff>541021</xdr:colOff>
      <xdr:row>333</xdr:row>
      <xdr:rowOff>541528</xdr:rowOff>
    </xdr:to>
    <xdr:pic>
      <xdr:nvPicPr>
        <xdr:cNvPr id="168" name="Picture 425">
          <a:extLst>
            <a:ext uri="{FF2B5EF4-FFF2-40B4-BE49-F238E27FC236}">
              <a16:creationId xmlns:a16="http://schemas.microsoft.com/office/drawing/2014/main" xmlns="" id="{754B4B84-F6C2-4E6F-BED7-0206367A6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5888666" y="2076812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335</xdr:row>
      <xdr:rowOff>133410</xdr:rowOff>
    </xdr:from>
    <xdr:to>
      <xdr:col>2</xdr:col>
      <xdr:colOff>541021</xdr:colOff>
      <xdr:row>335</xdr:row>
      <xdr:rowOff>531488</xdr:rowOff>
    </xdr:to>
    <xdr:pic>
      <xdr:nvPicPr>
        <xdr:cNvPr id="169" name="Picture 426">
          <a:extLst>
            <a:ext uri="{FF2B5EF4-FFF2-40B4-BE49-F238E27FC236}">
              <a16:creationId xmlns:a16="http://schemas.microsoft.com/office/drawing/2014/main" xmlns="" id="{B6B7A30D-9771-457C-B096-764DDD946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5888666" y="208936650"/>
          <a:ext cx="388310" cy="401888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338</xdr:row>
      <xdr:rowOff>133410</xdr:rowOff>
    </xdr:from>
    <xdr:to>
      <xdr:col>2</xdr:col>
      <xdr:colOff>541021</xdr:colOff>
      <xdr:row>338</xdr:row>
      <xdr:rowOff>531488</xdr:rowOff>
    </xdr:to>
    <xdr:pic>
      <xdr:nvPicPr>
        <xdr:cNvPr id="170" name="Picture 431">
          <a:extLst>
            <a:ext uri="{FF2B5EF4-FFF2-40B4-BE49-F238E27FC236}">
              <a16:creationId xmlns:a16="http://schemas.microsoft.com/office/drawing/2014/main" xmlns="" id="{488D5CAC-3C53-4D42-AEEC-83B877DB9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5888666" y="210822600"/>
          <a:ext cx="388310" cy="401888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340</xdr:row>
      <xdr:rowOff>135314</xdr:rowOff>
    </xdr:from>
    <xdr:to>
      <xdr:col>2</xdr:col>
      <xdr:colOff>541021</xdr:colOff>
      <xdr:row>340</xdr:row>
      <xdr:rowOff>541528</xdr:rowOff>
    </xdr:to>
    <xdr:pic>
      <xdr:nvPicPr>
        <xdr:cNvPr id="171" name="Picture 432">
          <a:extLst>
            <a:ext uri="{FF2B5EF4-FFF2-40B4-BE49-F238E27FC236}">
              <a16:creationId xmlns:a16="http://schemas.microsoft.com/office/drawing/2014/main" xmlns="" id="{BBE97607-0A27-41FC-B52D-C478EB000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5888666" y="2120818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342</xdr:row>
      <xdr:rowOff>135314</xdr:rowOff>
    </xdr:from>
    <xdr:to>
      <xdr:col>2</xdr:col>
      <xdr:colOff>541021</xdr:colOff>
      <xdr:row>342</xdr:row>
      <xdr:rowOff>541528</xdr:rowOff>
    </xdr:to>
    <xdr:pic>
      <xdr:nvPicPr>
        <xdr:cNvPr id="172" name="Picture 433">
          <a:extLst>
            <a:ext uri="{FF2B5EF4-FFF2-40B4-BE49-F238E27FC236}">
              <a16:creationId xmlns:a16="http://schemas.microsoft.com/office/drawing/2014/main" xmlns="" id="{3302CF16-24D9-4E6A-AED5-67EC9CD7B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5888666" y="2133391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343</xdr:row>
      <xdr:rowOff>135314</xdr:rowOff>
    </xdr:from>
    <xdr:to>
      <xdr:col>2</xdr:col>
      <xdr:colOff>541021</xdr:colOff>
      <xdr:row>343</xdr:row>
      <xdr:rowOff>541528</xdr:rowOff>
    </xdr:to>
    <xdr:pic>
      <xdr:nvPicPr>
        <xdr:cNvPr id="173" name="Picture 435">
          <a:extLst>
            <a:ext uri="{FF2B5EF4-FFF2-40B4-BE49-F238E27FC236}">
              <a16:creationId xmlns:a16="http://schemas.microsoft.com/office/drawing/2014/main" xmlns="" id="{C6688658-6940-46FE-B367-3081573B5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5888666" y="2139677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345</xdr:row>
      <xdr:rowOff>133410</xdr:rowOff>
    </xdr:from>
    <xdr:to>
      <xdr:col>2</xdr:col>
      <xdr:colOff>541021</xdr:colOff>
      <xdr:row>345</xdr:row>
      <xdr:rowOff>531488</xdr:rowOff>
    </xdr:to>
    <xdr:pic>
      <xdr:nvPicPr>
        <xdr:cNvPr id="174" name="Picture 436">
          <a:extLst>
            <a:ext uri="{FF2B5EF4-FFF2-40B4-BE49-F238E27FC236}">
              <a16:creationId xmlns:a16="http://schemas.microsoft.com/office/drawing/2014/main" xmlns="" id="{32E916C4-C179-4985-88EB-D29834224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5888666" y="215223150"/>
          <a:ext cx="388310" cy="401888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348</xdr:row>
      <xdr:rowOff>135314</xdr:rowOff>
    </xdr:from>
    <xdr:to>
      <xdr:col>2</xdr:col>
      <xdr:colOff>541021</xdr:colOff>
      <xdr:row>348</xdr:row>
      <xdr:rowOff>541528</xdr:rowOff>
    </xdr:to>
    <xdr:pic>
      <xdr:nvPicPr>
        <xdr:cNvPr id="175" name="Picture 439">
          <a:extLst>
            <a:ext uri="{FF2B5EF4-FFF2-40B4-BE49-F238E27FC236}">
              <a16:creationId xmlns:a16="http://schemas.microsoft.com/office/drawing/2014/main" xmlns="" id="{E73D44B0-1114-42F7-8F51-252D88F18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5888666" y="2171110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349</xdr:row>
      <xdr:rowOff>135314</xdr:rowOff>
    </xdr:from>
    <xdr:to>
      <xdr:col>2</xdr:col>
      <xdr:colOff>541021</xdr:colOff>
      <xdr:row>349</xdr:row>
      <xdr:rowOff>541528</xdr:rowOff>
    </xdr:to>
    <xdr:pic>
      <xdr:nvPicPr>
        <xdr:cNvPr id="176" name="Picture 440">
          <a:extLst>
            <a:ext uri="{FF2B5EF4-FFF2-40B4-BE49-F238E27FC236}">
              <a16:creationId xmlns:a16="http://schemas.microsoft.com/office/drawing/2014/main" xmlns="" id="{1F3DF932-59DF-435E-9463-7F2092CA1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5888666" y="2177396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350</xdr:row>
      <xdr:rowOff>133410</xdr:rowOff>
    </xdr:from>
    <xdr:to>
      <xdr:col>2</xdr:col>
      <xdr:colOff>541021</xdr:colOff>
      <xdr:row>350</xdr:row>
      <xdr:rowOff>531488</xdr:rowOff>
    </xdr:to>
    <xdr:pic>
      <xdr:nvPicPr>
        <xdr:cNvPr id="177" name="Picture 443">
          <a:extLst>
            <a:ext uri="{FF2B5EF4-FFF2-40B4-BE49-F238E27FC236}">
              <a16:creationId xmlns:a16="http://schemas.microsoft.com/office/drawing/2014/main" xmlns="" id="{058905D1-D5C3-4297-B8BF-9DA85C94E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5888666" y="218366400"/>
          <a:ext cx="388310" cy="401888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351</xdr:row>
      <xdr:rowOff>133409</xdr:rowOff>
    </xdr:from>
    <xdr:to>
      <xdr:col>2</xdr:col>
      <xdr:colOff>541021</xdr:colOff>
      <xdr:row>351</xdr:row>
      <xdr:rowOff>541181</xdr:rowOff>
    </xdr:to>
    <xdr:pic>
      <xdr:nvPicPr>
        <xdr:cNvPr id="178" name="Picture 446">
          <a:extLst>
            <a:ext uri="{FF2B5EF4-FFF2-40B4-BE49-F238E27FC236}">
              <a16:creationId xmlns:a16="http://schemas.microsoft.com/office/drawing/2014/main" xmlns="" id="{C92E262C-9E84-41C6-B62D-C6B7625A5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5888666" y="218995049"/>
          <a:ext cx="388310" cy="413487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352</xdr:row>
      <xdr:rowOff>135314</xdr:rowOff>
    </xdr:from>
    <xdr:to>
      <xdr:col>2</xdr:col>
      <xdr:colOff>541021</xdr:colOff>
      <xdr:row>352</xdr:row>
      <xdr:rowOff>541528</xdr:rowOff>
    </xdr:to>
    <xdr:pic>
      <xdr:nvPicPr>
        <xdr:cNvPr id="179" name="Picture 447">
          <a:extLst>
            <a:ext uri="{FF2B5EF4-FFF2-40B4-BE49-F238E27FC236}">
              <a16:creationId xmlns:a16="http://schemas.microsoft.com/office/drawing/2014/main" xmlns="" id="{4F854063-03FC-44D3-9BFD-5644E3651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5888666" y="2196256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353</xdr:row>
      <xdr:rowOff>135314</xdr:rowOff>
    </xdr:from>
    <xdr:to>
      <xdr:col>2</xdr:col>
      <xdr:colOff>541021</xdr:colOff>
      <xdr:row>353</xdr:row>
      <xdr:rowOff>541528</xdr:rowOff>
    </xdr:to>
    <xdr:pic>
      <xdr:nvPicPr>
        <xdr:cNvPr id="180" name="Picture 449">
          <a:extLst>
            <a:ext uri="{FF2B5EF4-FFF2-40B4-BE49-F238E27FC236}">
              <a16:creationId xmlns:a16="http://schemas.microsoft.com/office/drawing/2014/main" xmlns="" id="{E2C12FB9-D40E-4E7A-91D7-DE7CC8169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5888666" y="2202542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101</xdr:row>
      <xdr:rowOff>135314</xdr:rowOff>
    </xdr:from>
    <xdr:to>
      <xdr:col>2</xdr:col>
      <xdr:colOff>541021</xdr:colOff>
      <xdr:row>101</xdr:row>
      <xdr:rowOff>541528</xdr:rowOff>
    </xdr:to>
    <xdr:pic>
      <xdr:nvPicPr>
        <xdr:cNvPr id="181" name="Picture 456">
          <a:extLst>
            <a:ext uri="{FF2B5EF4-FFF2-40B4-BE49-F238E27FC236}">
              <a16:creationId xmlns:a16="http://schemas.microsoft.com/office/drawing/2014/main" xmlns="" id="{FD0A8F02-B3C6-457D-B243-87562EC39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5888666" y="618344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102</xdr:row>
      <xdr:rowOff>135314</xdr:rowOff>
    </xdr:from>
    <xdr:to>
      <xdr:col>2</xdr:col>
      <xdr:colOff>541021</xdr:colOff>
      <xdr:row>102</xdr:row>
      <xdr:rowOff>541528</xdr:rowOff>
    </xdr:to>
    <xdr:pic>
      <xdr:nvPicPr>
        <xdr:cNvPr id="182" name="Picture 467">
          <a:extLst>
            <a:ext uri="{FF2B5EF4-FFF2-40B4-BE49-F238E27FC236}">
              <a16:creationId xmlns:a16="http://schemas.microsoft.com/office/drawing/2014/main" xmlns="" id="{D3E6F374-1E4D-486E-8A8D-ED11805F7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5888666" y="624631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104</xdr:row>
      <xdr:rowOff>135314</xdr:rowOff>
    </xdr:from>
    <xdr:to>
      <xdr:col>2</xdr:col>
      <xdr:colOff>541021</xdr:colOff>
      <xdr:row>104</xdr:row>
      <xdr:rowOff>541528</xdr:rowOff>
    </xdr:to>
    <xdr:pic>
      <xdr:nvPicPr>
        <xdr:cNvPr id="183" name="Picture 484">
          <a:extLst>
            <a:ext uri="{FF2B5EF4-FFF2-40B4-BE49-F238E27FC236}">
              <a16:creationId xmlns:a16="http://schemas.microsoft.com/office/drawing/2014/main" xmlns="" id="{86D9D8E7-79B6-4133-84B7-CBE8A1748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5888666" y="637204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106</xdr:row>
      <xdr:rowOff>135314</xdr:rowOff>
    </xdr:from>
    <xdr:to>
      <xdr:col>2</xdr:col>
      <xdr:colOff>541021</xdr:colOff>
      <xdr:row>106</xdr:row>
      <xdr:rowOff>541528</xdr:rowOff>
    </xdr:to>
    <xdr:pic>
      <xdr:nvPicPr>
        <xdr:cNvPr id="184" name="Picture 493">
          <a:extLst>
            <a:ext uri="{FF2B5EF4-FFF2-40B4-BE49-F238E27FC236}">
              <a16:creationId xmlns:a16="http://schemas.microsoft.com/office/drawing/2014/main" xmlns="" id="{163EAEBB-75D0-4BD5-8A26-054485EA7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5888666" y="649777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107</xdr:row>
      <xdr:rowOff>135314</xdr:rowOff>
    </xdr:from>
    <xdr:to>
      <xdr:col>2</xdr:col>
      <xdr:colOff>541021</xdr:colOff>
      <xdr:row>107</xdr:row>
      <xdr:rowOff>541528</xdr:rowOff>
    </xdr:to>
    <xdr:pic>
      <xdr:nvPicPr>
        <xdr:cNvPr id="185" name="Picture 496">
          <a:extLst>
            <a:ext uri="{FF2B5EF4-FFF2-40B4-BE49-F238E27FC236}">
              <a16:creationId xmlns:a16="http://schemas.microsoft.com/office/drawing/2014/main" xmlns="" id="{DF9D4821-F623-4AFD-9188-BEA4D17BA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5888666" y="656063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266</xdr:row>
      <xdr:rowOff>133409</xdr:rowOff>
    </xdr:from>
    <xdr:to>
      <xdr:col>2</xdr:col>
      <xdr:colOff>541021</xdr:colOff>
      <xdr:row>266</xdr:row>
      <xdr:rowOff>541181</xdr:rowOff>
    </xdr:to>
    <xdr:pic>
      <xdr:nvPicPr>
        <xdr:cNvPr id="186" name="Picture 500">
          <a:extLst>
            <a:ext uri="{FF2B5EF4-FFF2-40B4-BE49-F238E27FC236}">
              <a16:creationId xmlns:a16="http://schemas.microsoft.com/office/drawing/2014/main" xmlns="" id="{581AFAF8-5140-4AD1-8833-E9403EA5E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5888666" y="165559799"/>
          <a:ext cx="388310" cy="413487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267</xdr:row>
      <xdr:rowOff>135314</xdr:rowOff>
    </xdr:from>
    <xdr:to>
      <xdr:col>2</xdr:col>
      <xdr:colOff>541021</xdr:colOff>
      <xdr:row>267</xdr:row>
      <xdr:rowOff>541528</xdr:rowOff>
    </xdr:to>
    <xdr:pic>
      <xdr:nvPicPr>
        <xdr:cNvPr id="187" name="Picture 503">
          <a:extLst>
            <a:ext uri="{FF2B5EF4-FFF2-40B4-BE49-F238E27FC236}">
              <a16:creationId xmlns:a16="http://schemas.microsoft.com/office/drawing/2014/main" xmlns="" id="{22390231-E8E7-4DBD-BED2-2002D7C99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5888666" y="1661903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268</xdr:row>
      <xdr:rowOff>135314</xdr:rowOff>
    </xdr:from>
    <xdr:to>
      <xdr:col>2</xdr:col>
      <xdr:colOff>541021</xdr:colOff>
      <xdr:row>268</xdr:row>
      <xdr:rowOff>541528</xdr:rowOff>
    </xdr:to>
    <xdr:pic>
      <xdr:nvPicPr>
        <xdr:cNvPr id="188" name="Picture 504">
          <a:extLst>
            <a:ext uri="{FF2B5EF4-FFF2-40B4-BE49-F238E27FC236}">
              <a16:creationId xmlns:a16="http://schemas.microsoft.com/office/drawing/2014/main" xmlns="" id="{5D284EFA-1756-4DF3-A547-DD0533F2A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5888666" y="16681900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269</xdr:row>
      <xdr:rowOff>135314</xdr:rowOff>
    </xdr:from>
    <xdr:to>
      <xdr:col>2</xdr:col>
      <xdr:colOff>541021</xdr:colOff>
      <xdr:row>269</xdr:row>
      <xdr:rowOff>541528</xdr:rowOff>
    </xdr:to>
    <xdr:pic>
      <xdr:nvPicPr>
        <xdr:cNvPr id="189" name="Picture 505">
          <a:extLst>
            <a:ext uri="{FF2B5EF4-FFF2-40B4-BE49-F238E27FC236}">
              <a16:creationId xmlns:a16="http://schemas.microsoft.com/office/drawing/2014/main" xmlns="" id="{55F0E915-9B0B-460E-927B-415743F65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5888666" y="167447654"/>
          <a:ext cx="388310" cy="411929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108</xdr:row>
      <xdr:rowOff>133409</xdr:rowOff>
    </xdr:from>
    <xdr:to>
      <xdr:col>2</xdr:col>
      <xdr:colOff>541021</xdr:colOff>
      <xdr:row>108</xdr:row>
      <xdr:rowOff>541181</xdr:rowOff>
    </xdr:to>
    <xdr:pic>
      <xdr:nvPicPr>
        <xdr:cNvPr id="190" name="Picture 512">
          <a:extLst>
            <a:ext uri="{FF2B5EF4-FFF2-40B4-BE49-F238E27FC236}">
              <a16:creationId xmlns:a16="http://schemas.microsoft.com/office/drawing/2014/main" xmlns="" id="{651CA728-C626-4F98-BA98-28495AA72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5888666" y="66233099"/>
          <a:ext cx="388310" cy="413487"/>
        </a:xfrm>
        <a:prstGeom prst="rect">
          <a:avLst/>
        </a:prstGeom>
      </xdr:spPr>
    </xdr:pic>
    <xdr:clientData/>
  </xdr:twoCellAnchor>
  <xdr:twoCellAnchor>
    <xdr:from>
      <xdr:col>2</xdr:col>
      <xdr:colOff>154616</xdr:colOff>
      <xdr:row>355</xdr:row>
      <xdr:rowOff>133409</xdr:rowOff>
    </xdr:from>
    <xdr:to>
      <xdr:col>2</xdr:col>
      <xdr:colOff>541021</xdr:colOff>
      <xdr:row>355</xdr:row>
      <xdr:rowOff>541181</xdr:rowOff>
    </xdr:to>
    <xdr:pic>
      <xdr:nvPicPr>
        <xdr:cNvPr id="191" name="Picture 517">
          <a:extLst>
            <a:ext uri="{FF2B5EF4-FFF2-40B4-BE49-F238E27FC236}">
              <a16:creationId xmlns:a16="http://schemas.microsoft.com/office/drawing/2014/main" xmlns="" id="{D9BF3239-CAD2-4998-8AB6-FEA8460F5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5888666" y="221509649"/>
          <a:ext cx="388310" cy="413487"/>
        </a:xfrm>
        <a:prstGeom prst="rect">
          <a:avLst/>
        </a:prstGeom>
      </xdr:spPr>
    </xdr:pic>
    <xdr:clientData/>
  </xdr:twoCellAnchor>
  <xdr:twoCellAnchor>
    <xdr:from>
      <xdr:col>2</xdr:col>
      <xdr:colOff>133350</xdr:colOff>
      <xdr:row>167</xdr:row>
      <xdr:rowOff>171450</xdr:rowOff>
    </xdr:from>
    <xdr:to>
      <xdr:col>2</xdr:col>
      <xdr:colOff>543462</xdr:colOff>
      <xdr:row>167</xdr:row>
      <xdr:rowOff>524514</xdr:rowOff>
    </xdr:to>
    <xdr:pic>
      <xdr:nvPicPr>
        <xdr:cNvPr id="192" name="Obraz 191" descr="Buty Skechers Summits 12980/BKHP Czarny | eobuwie.com.pl">
          <a:extLst>
            <a:ext uri="{FF2B5EF4-FFF2-40B4-BE49-F238E27FC236}">
              <a16:creationId xmlns:a16="http://schemas.microsoft.com/office/drawing/2014/main" xmlns="" id="{55D0A45B-82CC-45E0-BB92-EE433F1601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341"/>
        <a:stretch/>
      </xdr:blipFill>
      <xdr:spPr bwMode="auto">
        <a:xfrm>
          <a:off x="5863590" y="103361490"/>
          <a:ext cx="415827" cy="354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74630</xdr:colOff>
      <xdr:row>11</xdr:row>
      <xdr:rowOff>189883</xdr:rowOff>
    </xdr:from>
    <xdr:to>
      <xdr:col>2</xdr:col>
      <xdr:colOff>560924</xdr:colOff>
      <xdr:row>11</xdr:row>
      <xdr:rowOff>543739</xdr:rowOff>
    </xdr:to>
    <xdr:pic>
      <xdr:nvPicPr>
        <xdr:cNvPr id="193" name="Obraz 192" descr="Skechers Buty Męskie Pine Trail 204242-CHAR 40 EU - SKECHERS | Sport Sklep  EMPIK.COM">
          <a:extLst>
            <a:ext uri="{FF2B5EF4-FFF2-40B4-BE49-F238E27FC236}">
              <a16:creationId xmlns:a16="http://schemas.microsoft.com/office/drawing/2014/main" xmlns="" id="{9888C3EE-412A-439B-9E16-9FBFBB39A7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95" b="13672"/>
        <a:stretch/>
      </xdr:blipFill>
      <xdr:spPr bwMode="auto">
        <a:xfrm>
          <a:off x="5808680" y="5314333"/>
          <a:ext cx="484389" cy="355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197562</xdr:colOff>
      <xdr:row>12</xdr:row>
      <xdr:rowOff>230651</xdr:rowOff>
    </xdr:from>
    <xdr:to>
      <xdr:col>2</xdr:col>
      <xdr:colOff>532409</xdr:colOff>
      <xdr:row>12</xdr:row>
      <xdr:rowOff>554445</xdr:rowOff>
    </xdr:to>
    <xdr:pic>
      <xdr:nvPicPr>
        <xdr:cNvPr id="194" name="Obraz 193" descr="Buty Męskie Skechers ARCH FIT DAWSON 204609-NVY 41,5 EU - SKECHERS | Sport  Sklep EMPIK.COM">
          <a:extLst>
            <a:ext uri="{FF2B5EF4-FFF2-40B4-BE49-F238E27FC236}">
              <a16:creationId xmlns:a16="http://schemas.microsoft.com/office/drawing/2014/main" xmlns="" id="{E5AA451F-4F97-48E4-80F8-F832578FB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3517" y="5983751"/>
          <a:ext cx="332942" cy="31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97470</xdr:colOff>
      <xdr:row>10</xdr:row>
      <xdr:rowOff>132231</xdr:rowOff>
    </xdr:from>
    <xdr:to>
      <xdr:col>2</xdr:col>
      <xdr:colOff>561771</xdr:colOff>
      <xdr:row>10</xdr:row>
      <xdr:rowOff>464522</xdr:rowOff>
    </xdr:to>
    <xdr:pic>
      <xdr:nvPicPr>
        <xdr:cNvPr id="195" name="Obraz 194" descr="Skechers Pine Trail - Kordova 204242-CDB, Męskie, buty trekkingowe, Brązowy  - SKECHERS | Sport Sklep EMPIK.COM">
          <a:extLst>
            <a:ext uri="{FF2B5EF4-FFF2-40B4-BE49-F238E27FC236}">
              <a16:creationId xmlns:a16="http://schemas.microsoft.com/office/drawing/2014/main" xmlns="" id="{5363BA9E-AAD2-451E-AC68-1FD789DB4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7710" y="4631841"/>
          <a:ext cx="466206" cy="330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194009</xdr:colOff>
      <xdr:row>17</xdr:row>
      <xdr:rowOff>240703</xdr:rowOff>
    </xdr:from>
    <xdr:to>
      <xdr:col>2</xdr:col>
      <xdr:colOff>533573</xdr:colOff>
      <xdr:row>17</xdr:row>
      <xdr:rowOff>478734</xdr:rowOff>
    </xdr:to>
    <xdr:pic>
      <xdr:nvPicPr>
        <xdr:cNvPr id="196" name="Obraz 195" descr="Skechers Mens Streetwear Memory Foam Trainers Black 210207/BLK – SM Shoes">
          <a:extLst>
            <a:ext uri="{FF2B5EF4-FFF2-40B4-BE49-F238E27FC236}">
              <a16:creationId xmlns:a16="http://schemas.microsoft.com/office/drawing/2014/main" xmlns="" id="{43588E7F-EB53-4E77-B751-900B75387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04" b="18445"/>
        <a:stretch/>
      </xdr:blipFill>
      <xdr:spPr bwMode="auto">
        <a:xfrm>
          <a:off x="5928059" y="9140863"/>
          <a:ext cx="339564" cy="23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183104</xdr:colOff>
      <xdr:row>19</xdr:row>
      <xdr:rowOff>154641</xdr:rowOff>
    </xdr:from>
    <xdr:to>
      <xdr:col>2</xdr:col>
      <xdr:colOff>533468</xdr:colOff>
      <xdr:row>19</xdr:row>
      <xdr:rowOff>544415</xdr:rowOff>
    </xdr:to>
    <xdr:pic>
      <xdr:nvPicPr>
        <xdr:cNvPr id="197" name="Picture 109">
          <a:extLst>
            <a:ext uri="{FF2B5EF4-FFF2-40B4-BE49-F238E27FC236}">
              <a16:creationId xmlns:a16="http://schemas.microsoft.com/office/drawing/2014/main" xmlns="" id="{07B97E9B-E9E1-48D2-9FB9-2E8CE58AE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5915249" y="10308291"/>
          <a:ext cx="352269" cy="391679"/>
        </a:xfrm>
        <a:prstGeom prst="rect">
          <a:avLst/>
        </a:prstGeom>
      </xdr:spPr>
    </xdr:pic>
    <xdr:clientData/>
  </xdr:twoCellAnchor>
  <xdr:twoCellAnchor>
    <xdr:from>
      <xdr:col>2</xdr:col>
      <xdr:colOff>183104</xdr:colOff>
      <xdr:row>20</xdr:row>
      <xdr:rowOff>170438</xdr:rowOff>
    </xdr:from>
    <xdr:to>
      <xdr:col>2</xdr:col>
      <xdr:colOff>532533</xdr:colOff>
      <xdr:row>20</xdr:row>
      <xdr:rowOff>560212</xdr:rowOff>
    </xdr:to>
    <xdr:pic>
      <xdr:nvPicPr>
        <xdr:cNvPr id="198" name="Picture 110">
          <a:extLst>
            <a:ext uri="{FF2B5EF4-FFF2-40B4-BE49-F238E27FC236}">
              <a16:creationId xmlns:a16="http://schemas.microsoft.com/office/drawing/2014/main" xmlns="" id="{3C6E5D8A-DFBF-44C9-8EA4-D0F1CAC03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5915249" y="10956548"/>
          <a:ext cx="351334" cy="384059"/>
        </a:xfrm>
        <a:prstGeom prst="rect">
          <a:avLst/>
        </a:prstGeom>
      </xdr:spPr>
    </xdr:pic>
    <xdr:clientData/>
  </xdr:twoCellAnchor>
  <xdr:twoCellAnchor>
    <xdr:from>
      <xdr:col>2</xdr:col>
      <xdr:colOff>154978</xdr:colOff>
      <xdr:row>22</xdr:row>
      <xdr:rowOff>169433</xdr:rowOff>
    </xdr:from>
    <xdr:to>
      <xdr:col>2</xdr:col>
      <xdr:colOff>539907</xdr:colOff>
      <xdr:row>22</xdr:row>
      <xdr:rowOff>510563</xdr:rowOff>
    </xdr:to>
    <xdr:pic>
      <xdr:nvPicPr>
        <xdr:cNvPr id="199" name="Obraz 198" descr="Buy Skechers ARCH FIT ORVAN - VERDIGO | Men">
          <a:extLst>
            <a:ext uri="{FF2B5EF4-FFF2-40B4-BE49-F238E27FC236}">
              <a16:creationId xmlns:a16="http://schemas.microsoft.com/office/drawing/2014/main" xmlns="" id="{2693E7A2-21E9-4BE7-BE56-E9E063907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9028" y="12212843"/>
          <a:ext cx="386834" cy="341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192181</xdr:colOff>
      <xdr:row>23</xdr:row>
      <xdr:rowOff>212130</xdr:rowOff>
    </xdr:from>
    <xdr:to>
      <xdr:col>2</xdr:col>
      <xdr:colOff>531005</xdr:colOff>
      <xdr:row>23</xdr:row>
      <xdr:rowOff>520357</xdr:rowOff>
    </xdr:to>
    <xdr:pic>
      <xdr:nvPicPr>
        <xdr:cNvPr id="200" name="Obraz 199" descr="Skechers Voston - Reever 210435-DKNV 210435-DKNV - 7Store">
          <a:extLst>
            <a:ext uri="{FF2B5EF4-FFF2-40B4-BE49-F238E27FC236}">
              <a16:creationId xmlns:a16="http://schemas.microsoft.com/office/drawing/2014/main" xmlns="" id="{1CACBA6A-0AFE-4D2B-BA43-37457C95E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231" y="12876570"/>
          <a:ext cx="338824" cy="308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154978</xdr:colOff>
      <xdr:row>24</xdr:row>
      <xdr:rowOff>172730</xdr:rowOff>
    </xdr:from>
    <xdr:to>
      <xdr:col>2</xdr:col>
      <xdr:colOff>540311</xdr:colOff>
      <xdr:row>24</xdr:row>
      <xdr:rowOff>578196</xdr:rowOff>
    </xdr:to>
    <xdr:pic>
      <xdr:nvPicPr>
        <xdr:cNvPr id="201" name="Obraz 200" descr="VOSTON-REEVER Casual Sneakers for Men | Skechers Estonia">
          <a:extLst>
            <a:ext uri="{FF2B5EF4-FFF2-40B4-BE49-F238E27FC236}">
              <a16:creationId xmlns:a16="http://schemas.microsoft.com/office/drawing/2014/main" xmlns="" id="{BFE65FEE-3CDA-483C-BBF6-FAD99264E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9028" y="13465820"/>
          <a:ext cx="387238" cy="411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170678</xdr:colOff>
      <xdr:row>29</xdr:row>
      <xdr:rowOff>206675</xdr:rowOff>
    </xdr:from>
    <xdr:to>
      <xdr:col>2</xdr:col>
      <xdr:colOff>534674</xdr:colOff>
      <xdr:row>29</xdr:row>
      <xdr:rowOff>520527</xdr:rowOff>
    </xdr:to>
    <xdr:pic>
      <xdr:nvPicPr>
        <xdr:cNvPr id="202" name="Obraz 201" descr="Buty męskie Skechers GO WALK OUTDOOR 216102-BKTL 13044114499 - Allegro.pl">
          <a:extLst>
            <a:ext uri="{FF2B5EF4-FFF2-40B4-BE49-F238E27FC236}">
              <a16:creationId xmlns:a16="http://schemas.microsoft.com/office/drawing/2014/main" xmlns="" id="{AC7481C7-38B6-4167-8D59-67CE09435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8538" y="16650635"/>
          <a:ext cx="360186" cy="306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183104</xdr:colOff>
      <xdr:row>35</xdr:row>
      <xdr:rowOff>132007</xdr:rowOff>
    </xdr:from>
    <xdr:to>
      <xdr:col>2</xdr:col>
      <xdr:colOff>535212</xdr:colOff>
      <xdr:row>35</xdr:row>
      <xdr:rowOff>577976</xdr:rowOff>
    </xdr:to>
    <xdr:pic>
      <xdr:nvPicPr>
        <xdr:cNvPr id="203" name="Obraz 202" descr="Skechers Buty Męskie Go Walk Arch Fit 216126-CHAR 42 EU - SKECHERS | Sport  Sklep EMPIK.COM">
          <a:extLst>
            <a:ext uri="{FF2B5EF4-FFF2-40B4-BE49-F238E27FC236}">
              <a16:creationId xmlns:a16="http://schemas.microsoft.com/office/drawing/2014/main" xmlns="" id="{FD7E763A-02C7-49C5-AEE0-9C0691577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249" y="20347867"/>
          <a:ext cx="354013" cy="44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158737</xdr:colOff>
      <xdr:row>38</xdr:row>
      <xdr:rowOff>178059</xdr:rowOff>
    </xdr:from>
    <xdr:to>
      <xdr:col>2</xdr:col>
      <xdr:colOff>532746</xdr:colOff>
      <xdr:row>38</xdr:row>
      <xdr:rowOff>514717</xdr:rowOff>
    </xdr:to>
    <xdr:pic>
      <xdr:nvPicPr>
        <xdr:cNvPr id="204" name="Obraz 203" descr="Skechers Go Walk Air 2.0 – Crosser 216153-BKYL, Męskie, buty sneakers,  Czarne - SKECHERS | Sport Sklep EMPIK.COM">
          <a:extLst>
            <a:ext uri="{FF2B5EF4-FFF2-40B4-BE49-F238E27FC236}">
              <a16:creationId xmlns:a16="http://schemas.microsoft.com/office/drawing/2014/main" xmlns="" id="{94D81EAC-670E-4652-9A38-B5117F56B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4692" y="22272249"/>
          <a:ext cx="372104" cy="336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117551</xdr:colOff>
      <xdr:row>37</xdr:row>
      <xdr:rowOff>98613</xdr:rowOff>
    </xdr:from>
    <xdr:to>
      <xdr:col>2</xdr:col>
      <xdr:colOff>554141</xdr:colOff>
      <xdr:row>37</xdr:row>
      <xdr:rowOff>527256</xdr:rowOff>
    </xdr:to>
    <xdr:pic>
      <xdr:nvPicPr>
        <xdr:cNvPr id="205" name="Obraz 204" descr="Skechers Black/Blue Go Walk Stability Progress Mens Lace Up Shoes - Style  ID: 216142 | India">
          <a:extLst>
            <a:ext uri="{FF2B5EF4-FFF2-40B4-BE49-F238E27FC236}">
              <a16:creationId xmlns:a16="http://schemas.microsoft.com/office/drawing/2014/main" xmlns="" id="{B9119B60-0926-4DD0-9223-FC43F5147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601" y="21564153"/>
          <a:ext cx="432780" cy="430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154978</xdr:colOff>
      <xdr:row>41</xdr:row>
      <xdr:rowOff>173467</xdr:rowOff>
    </xdr:from>
    <xdr:to>
      <xdr:col>2</xdr:col>
      <xdr:colOff>534812</xdr:colOff>
      <xdr:row>41</xdr:row>
      <xdr:rowOff>511496</xdr:rowOff>
    </xdr:to>
    <xdr:pic>
      <xdr:nvPicPr>
        <xdr:cNvPr id="206" name="Obraz 205" descr="Sneakersy Skechers Go Walk Workout Walker 216441/BBK Black | eobuwie.com.pl">
          <a:extLst>
            <a:ext uri="{FF2B5EF4-FFF2-40B4-BE49-F238E27FC236}">
              <a16:creationId xmlns:a16="http://schemas.microsoft.com/office/drawing/2014/main" xmlns="" id="{EEC4C3DA-F7DF-4565-B4B5-FAC3CAAF1C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816"/>
        <a:stretch/>
      </xdr:blipFill>
      <xdr:spPr bwMode="auto">
        <a:xfrm>
          <a:off x="5889028" y="24153607"/>
          <a:ext cx="379834" cy="345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153296</xdr:colOff>
      <xdr:row>48</xdr:row>
      <xdr:rowOff>132006</xdr:rowOff>
    </xdr:from>
    <xdr:to>
      <xdr:col>2</xdr:col>
      <xdr:colOff>549515</xdr:colOff>
      <xdr:row>48</xdr:row>
      <xdr:rowOff>539214</xdr:rowOff>
    </xdr:to>
    <xdr:pic>
      <xdr:nvPicPr>
        <xdr:cNvPr id="207" name="Obraz 206" descr="Кроссовки SKECHERS 220066-NVRD мужские, цвет синий, размер EU 44,5 — купить  в интернет-магазине ОНЛАЙН ТРЕЙД.РУ">
          <a:extLst>
            <a:ext uri="{FF2B5EF4-FFF2-40B4-BE49-F238E27FC236}">
              <a16:creationId xmlns:a16="http://schemas.microsoft.com/office/drawing/2014/main" xmlns="" id="{4224A8C8-081A-4EBA-ACFF-7839459FE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7346" y="28520316"/>
          <a:ext cx="400029" cy="405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171673</xdr:colOff>
      <xdr:row>52</xdr:row>
      <xdr:rowOff>212063</xdr:rowOff>
    </xdr:from>
    <xdr:to>
      <xdr:col>2</xdr:col>
      <xdr:colOff>531799</xdr:colOff>
      <xdr:row>52</xdr:row>
      <xdr:rowOff>504497</xdr:rowOff>
    </xdr:to>
    <xdr:pic>
      <xdr:nvPicPr>
        <xdr:cNvPr id="208" name="Obraz 207" descr="Skechers Sneakersy - Go Run Swirl Tech-dash Charge - 220302-CHAR - Tenisky,  Topánky, Čižmy, Mokasíny, Sandále">
          <a:extLst>
            <a:ext uri="{FF2B5EF4-FFF2-40B4-BE49-F238E27FC236}">
              <a16:creationId xmlns:a16="http://schemas.microsoft.com/office/drawing/2014/main" xmlns="" id="{5C010F19-39FB-4CEB-9007-FCF337F0E6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30" t="14962" r="11565" b="13593"/>
        <a:stretch/>
      </xdr:blipFill>
      <xdr:spPr bwMode="auto">
        <a:xfrm>
          <a:off x="5901913" y="31107353"/>
          <a:ext cx="363936" cy="29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194191</xdr:colOff>
      <xdr:row>51</xdr:row>
      <xdr:rowOff>240702</xdr:rowOff>
    </xdr:from>
    <xdr:to>
      <xdr:col>2</xdr:col>
      <xdr:colOff>535412</xdr:colOff>
      <xdr:row>51</xdr:row>
      <xdr:rowOff>493981</xdr:rowOff>
    </xdr:to>
    <xdr:pic>
      <xdr:nvPicPr>
        <xdr:cNvPr id="209" name="Obraz 208" descr="Męskie Buty Skechers Go Run Swirl Tech-Dash Charge 220302-BKBL">
          <a:extLst>
            <a:ext uri="{FF2B5EF4-FFF2-40B4-BE49-F238E27FC236}">
              <a16:creationId xmlns:a16="http://schemas.microsoft.com/office/drawing/2014/main" xmlns="" id="{6D5713C6-BEAD-4A68-B49A-76769A7135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489" b="14518"/>
        <a:stretch/>
      </xdr:blipFill>
      <xdr:spPr bwMode="auto">
        <a:xfrm>
          <a:off x="5928241" y="30514962"/>
          <a:ext cx="341221" cy="249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117551</xdr:colOff>
      <xdr:row>57</xdr:row>
      <xdr:rowOff>173467</xdr:rowOff>
    </xdr:from>
    <xdr:to>
      <xdr:col>2</xdr:col>
      <xdr:colOff>543478</xdr:colOff>
      <xdr:row>57</xdr:row>
      <xdr:rowOff>487014</xdr:rowOff>
    </xdr:to>
    <xdr:pic>
      <xdr:nvPicPr>
        <xdr:cNvPr id="210" name="Obraz 209" descr="Skechers Buty Go Run Glide Step Flex 220503/NVLM Granatowy | Modivo.pl">
          <a:extLst>
            <a:ext uri="{FF2B5EF4-FFF2-40B4-BE49-F238E27FC236}">
              <a16:creationId xmlns:a16="http://schemas.microsoft.com/office/drawing/2014/main" xmlns="" id="{781221CD-353C-4208-A896-0E836E0C58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256" b="16973"/>
        <a:stretch/>
      </xdr:blipFill>
      <xdr:spPr bwMode="auto">
        <a:xfrm>
          <a:off x="5851601" y="34212007"/>
          <a:ext cx="427832" cy="315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117551</xdr:colOff>
      <xdr:row>60</xdr:row>
      <xdr:rowOff>173468</xdr:rowOff>
    </xdr:from>
    <xdr:to>
      <xdr:col>2</xdr:col>
      <xdr:colOff>553789</xdr:colOff>
      <xdr:row>60</xdr:row>
      <xdr:rowOff>579275</xdr:rowOff>
    </xdr:to>
    <xdr:pic>
      <xdr:nvPicPr>
        <xdr:cNvPr id="211" name="Obraz 210" descr="Skechers Buty Męskie Arch Fit 232040WW-NVY 45 - SKECHERS | Sport Sklep  EMPIK.COM">
          <a:extLst>
            <a:ext uri="{FF2B5EF4-FFF2-40B4-BE49-F238E27FC236}">
              <a16:creationId xmlns:a16="http://schemas.microsoft.com/office/drawing/2014/main" xmlns="" id="{F3DF90A2-F57D-45D6-82B6-933A2FB58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601" y="36097958"/>
          <a:ext cx="432428" cy="411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174686</xdr:colOff>
      <xdr:row>62</xdr:row>
      <xdr:rowOff>208692</xdr:rowOff>
    </xdr:from>
    <xdr:to>
      <xdr:col>2</xdr:col>
      <xdr:colOff>533262</xdr:colOff>
      <xdr:row>62</xdr:row>
      <xdr:rowOff>488413</xdr:rowOff>
    </xdr:to>
    <xdr:pic>
      <xdr:nvPicPr>
        <xdr:cNvPr id="212" name="Obraz 211" descr="Buty Męskie Skechers Arch Fit - Paradyme 232041-RDBK 46 EU - SKECHERS |  Sport Sklep EMPIK.COM">
          <a:extLst>
            <a:ext uri="{FF2B5EF4-FFF2-40B4-BE49-F238E27FC236}">
              <a16:creationId xmlns:a16="http://schemas.microsoft.com/office/drawing/2014/main" xmlns="" id="{47414F31-0F82-4B03-9E8E-7AABCA1B6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26" y="37398102"/>
          <a:ext cx="362386" cy="274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97043</xdr:colOff>
      <xdr:row>64</xdr:row>
      <xdr:rowOff>172884</xdr:rowOff>
    </xdr:from>
    <xdr:to>
      <xdr:col>2</xdr:col>
      <xdr:colOff>559677</xdr:colOff>
      <xdr:row>64</xdr:row>
      <xdr:rowOff>530530</xdr:rowOff>
    </xdr:to>
    <xdr:pic>
      <xdr:nvPicPr>
        <xdr:cNvPr id="213" name="Obraz 212" descr="Skechers D'Lux Walker Sneaker Erkek Ayakkabı 232044-BLK">
          <a:extLst>
            <a:ext uri="{FF2B5EF4-FFF2-40B4-BE49-F238E27FC236}">
              <a16:creationId xmlns:a16="http://schemas.microsoft.com/office/drawing/2014/main" xmlns="" id="{757A3EC0-9049-477F-BBD8-96A25A18B2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835"/>
        <a:stretch/>
      </xdr:blipFill>
      <xdr:spPr bwMode="auto">
        <a:xfrm>
          <a:off x="5827283" y="38611974"/>
          <a:ext cx="462634" cy="361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194115</xdr:colOff>
      <xdr:row>63</xdr:row>
      <xdr:rowOff>248213</xdr:rowOff>
    </xdr:from>
    <xdr:to>
      <xdr:col>2</xdr:col>
      <xdr:colOff>535882</xdr:colOff>
      <xdr:row>63</xdr:row>
      <xdr:rowOff>563089</xdr:rowOff>
    </xdr:to>
    <xdr:pic>
      <xdr:nvPicPr>
        <xdr:cNvPr id="214" name="Obraz 213" descr="Buty Męskie Skechers ARCH FIT 232042WW-NVRD 43 EU - SKECHERS | Sport Sklep  EMPIK.COM">
          <a:extLst>
            <a:ext uri="{FF2B5EF4-FFF2-40B4-BE49-F238E27FC236}">
              <a16:creationId xmlns:a16="http://schemas.microsoft.com/office/drawing/2014/main" xmlns="" id="{4E70B856-7C9A-4ED9-90B9-9A58898C5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165" y="38058653"/>
          <a:ext cx="341767" cy="316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171898</xdr:colOff>
      <xdr:row>65</xdr:row>
      <xdr:rowOff>173467</xdr:rowOff>
    </xdr:from>
    <xdr:to>
      <xdr:col>2</xdr:col>
      <xdr:colOff>536093</xdr:colOff>
      <xdr:row>65</xdr:row>
      <xdr:rowOff>551239</xdr:rowOff>
    </xdr:to>
    <xdr:pic>
      <xdr:nvPicPr>
        <xdr:cNvPr id="215" name="Obraz 214" descr="Elite Flex - Karnell | SKECHERS PL">
          <a:extLst>
            <a:ext uri="{FF2B5EF4-FFF2-40B4-BE49-F238E27FC236}">
              <a16:creationId xmlns:a16="http://schemas.microsoft.com/office/drawing/2014/main" xmlns="" id="{DB5B2CF5-CC62-4C88-960A-481C4421D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2138" y="39241207"/>
          <a:ext cx="368005" cy="385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115869</xdr:colOff>
      <xdr:row>69</xdr:row>
      <xdr:rowOff>286939</xdr:rowOff>
    </xdr:from>
    <xdr:to>
      <xdr:col>2</xdr:col>
      <xdr:colOff>551239</xdr:colOff>
      <xdr:row>69</xdr:row>
      <xdr:rowOff>560969</xdr:rowOff>
    </xdr:to>
    <xdr:pic>
      <xdr:nvPicPr>
        <xdr:cNvPr id="216" name="Obraz 215" descr="Skechers Buty Moulton 232081/RDBK Czerwony | Modivo.pl">
          <a:extLst>
            <a:ext uri="{FF2B5EF4-FFF2-40B4-BE49-F238E27FC236}">
              <a16:creationId xmlns:a16="http://schemas.microsoft.com/office/drawing/2014/main" xmlns="" id="{8932552A-8BA7-4FCB-9414-EDF12B2B8A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260" b="15604"/>
        <a:stretch/>
      </xdr:blipFill>
      <xdr:spPr bwMode="auto">
        <a:xfrm>
          <a:off x="5849919" y="41869279"/>
          <a:ext cx="439180" cy="275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149769</xdr:colOff>
      <xdr:row>68</xdr:row>
      <xdr:rowOff>210671</xdr:rowOff>
    </xdr:from>
    <xdr:to>
      <xdr:col>2</xdr:col>
      <xdr:colOff>546225</xdr:colOff>
      <xdr:row>68</xdr:row>
      <xdr:rowOff>514456</xdr:rowOff>
    </xdr:to>
    <xdr:pic>
      <xdr:nvPicPr>
        <xdr:cNvPr id="217" name="Obraz 216" descr="Skechers Tenisice Base Line 232073/GRY Siva | Modivo.hr">
          <a:extLst>
            <a:ext uri="{FF2B5EF4-FFF2-40B4-BE49-F238E27FC236}">
              <a16:creationId xmlns:a16="http://schemas.microsoft.com/office/drawing/2014/main" xmlns="" id="{BAA94DCF-6975-402C-9400-AFE46AAA22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036" b="16100"/>
        <a:stretch/>
      </xdr:blipFill>
      <xdr:spPr bwMode="auto">
        <a:xfrm>
          <a:off x="5883819" y="41164361"/>
          <a:ext cx="400266" cy="303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149466</xdr:colOff>
      <xdr:row>70</xdr:row>
      <xdr:rowOff>210333</xdr:rowOff>
    </xdr:from>
    <xdr:to>
      <xdr:col>2</xdr:col>
      <xdr:colOff>540370</xdr:colOff>
      <xdr:row>70</xdr:row>
      <xdr:rowOff>606854</xdr:rowOff>
    </xdr:to>
    <xdr:pic>
      <xdr:nvPicPr>
        <xdr:cNvPr id="218" name="Picture 227">
          <a:extLst>
            <a:ext uri="{FF2B5EF4-FFF2-40B4-BE49-F238E27FC236}">
              <a16:creationId xmlns:a16="http://schemas.microsoft.com/office/drawing/2014/main" xmlns="" id="{09957604-FE13-4DDD-B1A2-C1E936B00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5883516" y="42421323"/>
          <a:ext cx="392809" cy="400331"/>
        </a:xfrm>
        <a:prstGeom prst="rect">
          <a:avLst/>
        </a:prstGeom>
      </xdr:spPr>
    </xdr:pic>
    <xdr:clientData/>
  </xdr:twoCellAnchor>
  <xdr:twoCellAnchor>
    <xdr:from>
      <xdr:col>2</xdr:col>
      <xdr:colOff>171898</xdr:colOff>
      <xdr:row>71</xdr:row>
      <xdr:rowOff>240702</xdr:rowOff>
    </xdr:from>
    <xdr:to>
      <xdr:col>2</xdr:col>
      <xdr:colOff>536502</xdr:colOff>
      <xdr:row>71</xdr:row>
      <xdr:rowOff>553609</xdr:rowOff>
    </xdr:to>
    <xdr:pic>
      <xdr:nvPicPr>
        <xdr:cNvPr id="219" name="Obraz 218" descr="Ultra Flex 2.0 - Cryptic | SKECHERS PL">
          <a:extLst>
            <a:ext uri="{FF2B5EF4-FFF2-40B4-BE49-F238E27FC236}">
              <a16:creationId xmlns:a16="http://schemas.microsoft.com/office/drawing/2014/main" xmlns="" id="{6E6C15CC-6BB9-4E55-85A6-1BD0425B0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2138" y="43087962"/>
          <a:ext cx="368414" cy="305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193299</xdr:colOff>
      <xdr:row>74</xdr:row>
      <xdr:rowOff>226621</xdr:rowOff>
    </xdr:from>
    <xdr:to>
      <xdr:col>2</xdr:col>
      <xdr:colOff>536636</xdr:colOff>
      <xdr:row>74</xdr:row>
      <xdr:rowOff>531931</xdr:rowOff>
    </xdr:to>
    <xdr:pic>
      <xdr:nvPicPr>
        <xdr:cNvPr id="220" name="Obraz 219" descr="Skechers Buty Męskie D'Lux Walker 232264-WBK 45,5 - SKECHERS | Sport Sklep  EMPIK.COM">
          <a:extLst>
            <a:ext uri="{FF2B5EF4-FFF2-40B4-BE49-F238E27FC236}">
              <a16:creationId xmlns:a16="http://schemas.microsoft.com/office/drawing/2014/main" xmlns="" id="{263C7FDC-B5FE-4D93-AE3A-CCA60AD6A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349" y="44956021"/>
          <a:ext cx="343337" cy="305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154736</xdr:colOff>
      <xdr:row>72</xdr:row>
      <xdr:rowOff>172577</xdr:rowOff>
    </xdr:from>
    <xdr:to>
      <xdr:col>2</xdr:col>
      <xdr:colOff>540762</xdr:colOff>
      <xdr:row>72</xdr:row>
      <xdr:rowOff>577782</xdr:rowOff>
    </xdr:to>
    <xdr:pic>
      <xdr:nvPicPr>
        <xdr:cNvPr id="221" name="Obraz 220" descr="Skechers Buty Męskie D'Lux Walker 232264-MULT 44 - SKECHERS | Sport Sklep  EMPIK.COM">
          <a:extLst>
            <a:ext uri="{FF2B5EF4-FFF2-40B4-BE49-F238E27FC236}">
              <a16:creationId xmlns:a16="http://schemas.microsoft.com/office/drawing/2014/main" xmlns="" id="{33E0BB0D-40DE-4BCC-ACCD-44114F1C2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8786" y="43640867"/>
          <a:ext cx="387931" cy="410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156184</xdr:colOff>
      <xdr:row>73</xdr:row>
      <xdr:rowOff>168368</xdr:rowOff>
    </xdr:from>
    <xdr:to>
      <xdr:col>2</xdr:col>
      <xdr:colOff>530353</xdr:colOff>
      <xdr:row>73</xdr:row>
      <xdr:rowOff>546386</xdr:rowOff>
    </xdr:to>
    <xdr:pic>
      <xdr:nvPicPr>
        <xdr:cNvPr id="222" name="Obraz 221" descr="Skechers Buty Męskie D'Lux Walker 232264-NVOR 44 - SKECHERS | Sport Sklep  EMPIK.COM">
          <a:extLst>
            <a:ext uri="{FF2B5EF4-FFF2-40B4-BE49-F238E27FC236}">
              <a16:creationId xmlns:a16="http://schemas.microsoft.com/office/drawing/2014/main" xmlns="" id="{2C92ECFB-932F-4075-8E95-4B8BC35E5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0234" y="44272928"/>
          <a:ext cx="374169" cy="378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115869</xdr:colOff>
      <xdr:row>75</xdr:row>
      <xdr:rowOff>249551</xdr:rowOff>
    </xdr:from>
    <xdr:to>
      <xdr:col>2</xdr:col>
      <xdr:colOff>548807</xdr:colOff>
      <xdr:row>75</xdr:row>
      <xdr:rowOff>496403</xdr:rowOff>
    </xdr:to>
    <xdr:pic>
      <xdr:nvPicPr>
        <xdr:cNvPr id="223" name="Obraz 222" descr="Skechers Sneakersy Wave Heat 232270/BLK Czarny | Modivo.pl">
          <a:extLst>
            <a:ext uri="{FF2B5EF4-FFF2-40B4-BE49-F238E27FC236}">
              <a16:creationId xmlns:a16="http://schemas.microsoft.com/office/drawing/2014/main" xmlns="" id="{B94795D0-28DA-4CB4-9690-D06A2A53B9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306" b="17931"/>
        <a:stretch/>
      </xdr:blipFill>
      <xdr:spPr bwMode="auto">
        <a:xfrm>
          <a:off x="5849919" y="45603791"/>
          <a:ext cx="436748" cy="250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183104</xdr:colOff>
      <xdr:row>78</xdr:row>
      <xdr:rowOff>210671</xdr:rowOff>
    </xdr:from>
    <xdr:to>
      <xdr:col>2</xdr:col>
      <xdr:colOff>535059</xdr:colOff>
      <xdr:row>78</xdr:row>
      <xdr:rowOff>521171</xdr:rowOff>
    </xdr:to>
    <xdr:pic>
      <xdr:nvPicPr>
        <xdr:cNvPr id="224" name="Obraz 223" descr="Buty Męskie Skechers Arch Fit 232301-RDBK 43 EU 13876236435 - Allegro.pl">
          <a:extLst>
            <a:ext uri="{FF2B5EF4-FFF2-40B4-BE49-F238E27FC236}">
              <a16:creationId xmlns:a16="http://schemas.microsoft.com/office/drawing/2014/main" xmlns="" id="{F0FAA0DD-36C2-4A20-BB0D-7E7DF9464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249" y="47450861"/>
          <a:ext cx="353860" cy="3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186690</xdr:colOff>
      <xdr:row>80</xdr:row>
      <xdr:rowOff>210894</xdr:rowOff>
    </xdr:from>
    <xdr:to>
      <xdr:col>2</xdr:col>
      <xdr:colOff>530867</xdr:colOff>
      <xdr:row>80</xdr:row>
      <xdr:rowOff>540307</xdr:rowOff>
    </xdr:to>
    <xdr:pic>
      <xdr:nvPicPr>
        <xdr:cNvPr id="225" name="Obraz 224" descr="Buty Męskie Skechers ARCH FIT GLIDE-STEP 232321-BBK 47,5 EU - SKECHERS |  Sport Sklep EMPIK.COM">
          <a:extLst>
            <a:ext uri="{FF2B5EF4-FFF2-40B4-BE49-F238E27FC236}">
              <a16:creationId xmlns:a16="http://schemas.microsoft.com/office/drawing/2014/main" xmlns="" id="{1AC732EA-37BB-47FA-A2F5-B00A88BF7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0740" y="48708384"/>
          <a:ext cx="344177" cy="335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212549</xdr:colOff>
      <xdr:row>81</xdr:row>
      <xdr:rowOff>206447</xdr:rowOff>
    </xdr:from>
    <xdr:to>
      <xdr:col>2</xdr:col>
      <xdr:colOff>532994</xdr:colOff>
      <xdr:row>81</xdr:row>
      <xdr:rowOff>515279</xdr:rowOff>
    </xdr:to>
    <xdr:pic>
      <xdr:nvPicPr>
        <xdr:cNvPr id="226" name="Obraz 225" descr="Skechers Buty Męskie Glide-Step Flex 232325-BLK 45 - SKECHERS | Sport Sklep  EMPIK.COM">
          <a:extLst>
            <a:ext uri="{FF2B5EF4-FFF2-40B4-BE49-F238E27FC236}">
              <a16:creationId xmlns:a16="http://schemas.microsoft.com/office/drawing/2014/main" xmlns="" id="{27BF12B9-24AD-477C-B6C3-198CA4F6E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2789" y="49340207"/>
          <a:ext cx="324255" cy="301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208473</xdr:colOff>
      <xdr:row>86</xdr:row>
      <xdr:rowOff>151177</xdr:rowOff>
    </xdr:from>
    <xdr:to>
      <xdr:col>2</xdr:col>
      <xdr:colOff>531101</xdr:colOff>
      <xdr:row>86</xdr:row>
      <xdr:rowOff>552371</xdr:rowOff>
    </xdr:to>
    <xdr:pic>
      <xdr:nvPicPr>
        <xdr:cNvPr id="227" name="Picture 78">
          <a:extLst>
            <a:ext uri="{FF2B5EF4-FFF2-40B4-BE49-F238E27FC236}">
              <a16:creationId xmlns:a16="http://schemas.microsoft.com/office/drawing/2014/main" xmlns="" id="{F7FC13DB-E31A-443E-815F-45F84EF15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5946333" y="52424377"/>
          <a:ext cx="318818" cy="405004"/>
        </a:xfrm>
        <a:prstGeom prst="rect">
          <a:avLst/>
        </a:prstGeom>
      </xdr:spPr>
    </xdr:pic>
    <xdr:clientData/>
  </xdr:twoCellAnchor>
  <xdr:twoCellAnchor>
    <xdr:from>
      <xdr:col>2</xdr:col>
      <xdr:colOff>189816</xdr:colOff>
      <xdr:row>83</xdr:row>
      <xdr:rowOff>192237</xdr:rowOff>
    </xdr:from>
    <xdr:to>
      <xdr:col>2</xdr:col>
      <xdr:colOff>536036</xdr:colOff>
      <xdr:row>83</xdr:row>
      <xdr:rowOff>513621</xdr:rowOff>
    </xdr:to>
    <xdr:pic>
      <xdr:nvPicPr>
        <xdr:cNvPr id="228" name="Obraz 227" descr="SKECHERS D'LUX FITNESS - ROAM FREE - 232358 - NVY – bCODE Ghana - Online  Fashion Store for Women, Men &amp; Kids">
          <a:extLst>
            <a:ext uri="{FF2B5EF4-FFF2-40B4-BE49-F238E27FC236}">
              <a16:creationId xmlns:a16="http://schemas.microsoft.com/office/drawing/2014/main" xmlns="" id="{685D647D-0CE7-4848-BC37-E0F82B885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866" y="50579487"/>
          <a:ext cx="346220" cy="325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225403</xdr:colOff>
      <xdr:row>85</xdr:row>
      <xdr:rowOff>174681</xdr:rowOff>
    </xdr:from>
    <xdr:to>
      <xdr:col>2</xdr:col>
      <xdr:colOff>529722</xdr:colOff>
      <xdr:row>85</xdr:row>
      <xdr:rowOff>511013</xdr:rowOff>
    </xdr:to>
    <xdr:pic>
      <xdr:nvPicPr>
        <xdr:cNvPr id="229" name="Obraz 228" descr="Buty Męskie Skechers MIRA 232373-NVMT 44 EU - SKECHERS | Sport Sklep  EMPIK.COM">
          <a:extLst>
            <a:ext uri="{FF2B5EF4-FFF2-40B4-BE49-F238E27FC236}">
              <a16:creationId xmlns:a16="http://schemas.microsoft.com/office/drawing/2014/main" xmlns="" id="{12E0D316-9040-4950-B635-4B570A287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9453" y="51815421"/>
          <a:ext cx="304319" cy="343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169531</xdr:colOff>
      <xdr:row>84</xdr:row>
      <xdr:rowOff>149846</xdr:rowOff>
    </xdr:from>
    <xdr:to>
      <xdr:col>2</xdr:col>
      <xdr:colOff>533347</xdr:colOff>
      <xdr:row>84</xdr:row>
      <xdr:rowOff>544293</xdr:rowOff>
    </xdr:to>
    <xdr:pic>
      <xdr:nvPicPr>
        <xdr:cNvPr id="230" name="Picture 126">
          <a:extLst>
            <a:ext uri="{FF2B5EF4-FFF2-40B4-BE49-F238E27FC236}">
              <a16:creationId xmlns:a16="http://schemas.microsoft.com/office/drawing/2014/main" xmlns="" id="{62AEB9A9-1A27-4A59-A28B-8EA60937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5907391" y="51165746"/>
          <a:ext cx="360006" cy="396352"/>
        </a:xfrm>
        <a:prstGeom prst="rect">
          <a:avLst/>
        </a:prstGeom>
      </xdr:spPr>
    </xdr:pic>
    <xdr:clientData/>
  </xdr:twoCellAnchor>
  <xdr:twoCellAnchor>
    <xdr:from>
      <xdr:col>2</xdr:col>
      <xdr:colOff>153297</xdr:colOff>
      <xdr:row>87</xdr:row>
      <xdr:rowOff>132229</xdr:rowOff>
    </xdr:from>
    <xdr:to>
      <xdr:col>2</xdr:col>
      <xdr:colOff>549216</xdr:colOff>
      <xdr:row>87</xdr:row>
      <xdr:rowOff>520445</xdr:rowOff>
    </xdr:to>
    <xdr:pic>
      <xdr:nvPicPr>
        <xdr:cNvPr id="231" name="Picture 79">
          <a:extLst>
            <a:ext uri="{FF2B5EF4-FFF2-40B4-BE49-F238E27FC236}">
              <a16:creationId xmlns:a16="http://schemas.microsoft.com/office/drawing/2014/main" xmlns="" id="{A041DB92-A43E-49D5-8F9A-CC95CCC3C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5887347" y="53037889"/>
          <a:ext cx="399729" cy="380596"/>
        </a:xfrm>
        <a:prstGeom prst="rect">
          <a:avLst/>
        </a:prstGeom>
      </xdr:spPr>
    </xdr:pic>
    <xdr:clientData/>
  </xdr:twoCellAnchor>
  <xdr:twoCellAnchor>
    <xdr:from>
      <xdr:col>2</xdr:col>
      <xdr:colOff>130661</xdr:colOff>
      <xdr:row>89</xdr:row>
      <xdr:rowOff>173467</xdr:rowOff>
    </xdr:from>
    <xdr:to>
      <xdr:col>2</xdr:col>
      <xdr:colOff>553831</xdr:colOff>
      <xdr:row>89</xdr:row>
      <xdr:rowOff>510947</xdr:rowOff>
    </xdr:to>
    <xdr:pic>
      <xdr:nvPicPr>
        <xdr:cNvPr id="232" name="Obraz 231" descr="Skechers Buty Męskie Equalizer 5.0 232522-WBK 44 13814742621 - Allegro.pl">
          <a:extLst>
            <a:ext uri="{FF2B5EF4-FFF2-40B4-BE49-F238E27FC236}">
              <a16:creationId xmlns:a16="http://schemas.microsoft.com/office/drawing/2014/main" xmlns="" id="{31D9776E-26FE-45DD-9ACC-51CE84B9A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8521" y="54328807"/>
          <a:ext cx="415550" cy="34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171897</xdr:colOff>
      <xdr:row>91</xdr:row>
      <xdr:rowOff>210895</xdr:rowOff>
    </xdr:from>
    <xdr:to>
      <xdr:col>2</xdr:col>
      <xdr:colOff>532746</xdr:colOff>
      <xdr:row>91</xdr:row>
      <xdr:rowOff>549456</xdr:rowOff>
    </xdr:to>
    <xdr:pic>
      <xdr:nvPicPr>
        <xdr:cNvPr id="233" name="Obraz 232" descr="Skechers Buty Męskie Max Protect 232663-BKGY 45 - SKECHERS | Sport Sklep  EMPIK.COM">
          <a:extLst>
            <a:ext uri="{FF2B5EF4-FFF2-40B4-BE49-F238E27FC236}">
              <a16:creationId xmlns:a16="http://schemas.microsoft.com/office/drawing/2014/main" xmlns="" id="{EBC940DF-BFC5-401F-B519-540D40DCF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2137" y="55623535"/>
          <a:ext cx="364659" cy="346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154978</xdr:colOff>
      <xdr:row>92</xdr:row>
      <xdr:rowOff>244289</xdr:rowOff>
    </xdr:from>
    <xdr:to>
      <xdr:col>2</xdr:col>
      <xdr:colOff>532815</xdr:colOff>
      <xdr:row>92</xdr:row>
      <xdr:rowOff>516684</xdr:rowOff>
    </xdr:to>
    <xdr:pic>
      <xdr:nvPicPr>
        <xdr:cNvPr id="234" name="Obraz 233" descr="Buty Męskie Skechers Equalizer 4.0 Trail 237023-BBK - SunStyle.pl">
          <a:extLst>
            <a:ext uri="{FF2B5EF4-FFF2-40B4-BE49-F238E27FC236}">
              <a16:creationId xmlns:a16="http://schemas.microsoft.com/office/drawing/2014/main" xmlns="" id="{EA0CBF05-9603-455D-9942-18F8D8B38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9028" y="56293199"/>
          <a:ext cx="377837" cy="26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153297</xdr:colOff>
      <xdr:row>95</xdr:row>
      <xdr:rowOff>132230</xdr:rowOff>
    </xdr:from>
    <xdr:to>
      <xdr:col>2</xdr:col>
      <xdr:colOff>549216</xdr:colOff>
      <xdr:row>95</xdr:row>
      <xdr:rowOff>541391</xdr:rowOff>
    </xdr:to>
    <xdr:pic>
      <xdr:nvPicPr>
        <xdr:cNvPr id="235" name="Picture 248">
          <a:extLst>
            <a:ext uri="{FF2B5EF4-FFF2-40B4-BE49-F238E27FC236}">
              <a16:creationId xmlns:a16="http://schemas.microsoft.com/office/drawing/2014/main" xmlns="" id="{1787590A-F6D4-4C0E-A067-B4C7A830A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5887347" y="58067090"/>
          <a:ext cx="399729" cy="407256"/>
        </a:xfrm>
        <a:prstGeom prst="rect">
          <a:avLst/>
        </a:prstGeom>
      </xdr:spPr>
    </xdr:pic>
    <xdr:clientData/>
  </xdr:twoCellAnchor>
  <xdr:twoCellAnchor>
    <xdr:from>
      <xdr:col>2</xdr:col>
      <xdr:colOff>154812</xdr:colOff>
      <xdr:row>97</xdr:row>
      <xdr:rowOff>247660</xdr:rowOff>
    </xdr:from>
    <xdr:to>
      <xdr:col>2</xdr:col>
      <xdr:colOff>536203</xdr:colOff>
      <xdr:row>97</xdr:row>
      <xdr:rowOff>525196</xdr:rowOff>
    </xdr:to>
    <xdr:pic>
      <xdr:nvPicPr>
        <xdr:cNvPr id="236" name="Obraz 235" descr="Skechers Sneakersy Manzanilla 237350/WRNV Biały | Modivo.pl">
          <a:extLst>
            <a:ext uri="{FF2B5EF4-FFF2-40B4-BE49-F238E27FC236}">
              <a16:creationId xmlns:a16="http://schemas.microsoft.com/office/drawing/2014/main" xmlns="" id="{3452350B-00C2-4DE7-87E0-E98D0218D3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224" b="17052"/>
        <a:stretch/>
      </xdr:blipFill>
      <xdr:spPr bwMode="auto">
        <a:xfrm>
          <a:off x="5888862" y="59432200"/>
          <a:ext cx="381391" cy="279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186813</xdr:colOff>
      <xdr:row>96</xdr:row>
      <xdr:rowOff>210671</xdr:rowOff>
    </xdr:from>
    <xdr:to>
      <xdr:col>2</xdr:col>
      <xdr:colOff>532419</xdr:colOff>
      <xdr:row>96</xdr:row>
      <xdr:rowOff>513712</xdr:rowOff>
    </xdr:to>
    <xdr:pic>
      <xdr:nvPicPr>
        <xdr:cNvPr id="237" name="Obraz 236" descr="Buty Męskie CROSSBAR CEDAR 237345-BRN 41 EU - SKECHERS | Sport Sklep  EMPIK.COM">
          <a:extLst>
            <a:ext uri="{FF2B5EF4-FFF2-40B4-BE49-F238E27FC236}">
              <a16:creationId xmlns:a16="http://schemas.microsoft.com/office/drawing/2014/main" xmlns="" id="{01017605-71AE-4E7D-8F59-F51762728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0863" y="58766561"/>
          <a:ext cx="345606" cy="310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130661</xdr:colOff>
      <xdr:row>98</xdr:row>
      <xdr:rowOff>206470</xdr:rowOff>
    </xdr:from>
    <xdr:to>
      <xdr:col>2</xdr:col>
      <xdr:colOff>553127</xdr:colOff>
      <xdr:row>98</xdr:row>
      <xdr:rowOff>536695</xdr:rowOff>
    </xdr:to>
    <xdr:pic>
      <xdr:nvPicPr>
        <xdr:cNvPr id="238" name="Obraz 237" descr="Skechers Zinger-Manchego 237351-RED, Męskie, buty sneakers, Czerwony -  SKECHERS | Sport Sklep EMPIK.COM">
          <a:extLst>
            <a:ext uri="{FF2B5EF4-FFF2-40B4-BE49-F238E27FC236}">
              <a16:creationId xmlns:a16="http://schemas.microsoft.com/office/drawing/2014/main" xmlns="" id="{EB7D816B-549C-4F5E-BD08-8A674C5A0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8521" y="60027280"/>
          <a:ext cx="414846" cy="32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154976</xdr:colOff>
      <xdr:row>103</xdr:row>
      <xdr:rowOff>174090</xdr:rowOff>
    </xdr:from>
    <xdr:to>
      <xdr:col>2</xdr:col>
      <xdr:colOff>541928</xdr:colOff>
      <xdr:row>103</xdr:row>
      <xdr:rowOff>454289</xdr:rowOff>
    </xdr:to>
    <xdr:pic>
      <xdr:nvPicPr>
        <xdr:cNvPr id="239" name="Obraz 238" descr="Buty Skechers Equalizer 3.0 treningowe 52927-CCBK 14330157662 - Allegro.pl">
          <a:extLst>
            <a:ext uri="{FF2B5EF4-FFF2-40B4-BE49-F238E27FC236}">
              <a16:creationId xmlns:a16="http://schemas.microsoft.com/office/drawing/2014/main" xmlns="" id="{ED27236E-8DAB-4FA5-96E2-907295358A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34"/>
        <a:stretch/>
      </xdr:blipFill>
      <xdr:spPr bwMode="auto">
        <a:xfrm>
          <a:off x="5889026" y="63130530"/>
          <a:ext cx="388857" cy="284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130660</xdr:colOff>
      <xdr:row>105</xdr:row>
      <xdr:rowOff>154641</xdr:rowOff>
    </xdr:from>
    <xdr:to>
      <xdr:col>2</xdr:col>
      <xdr:colOff>553407</xdr:colOff>
      <xdr:row>105</xdr:row>
      <xdr:rowOff>555835</xdr:rowOff>
    </xdr:to>
    <xdr:pic>
      <xdr:nvPicPr>
        <xdr:cNvPr id="240" name="Picture 100">
          <a:extLst>
            <a:ext uri="{FF2B5EF4-FFF2-40B4-BE49-F238E27FC236}">
              <a16:creationId xmlns:a16="http://schemas.microsoft.com/office/drawing/2014/main" xmlns="" id="{9BB8C677-2482-4FAA-9CEC-46591F9BC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5868520" y="64372191"/>
          <a:ext cx="415127" cy="397384"/>
        </a:xfrm>
        <a:prstGeom prst="rect">
          <a:avLst/>
        </a:prstGeom>
      </xdr:spPr>
    </xdr:pic>
    <xdr:clientData/>
  </xdr:twoCellAnchor>
  <xdr:twoCellAnchor>
    <xdr:from>
      <xdr:col>2</xdr:col>
      <xdr:colOff>117550</xdr:colOff>
      <xdr:row>109</xdr:row>
      <xdr:rowOff>169433</xdr:rowOff>
    </xdr:from>
    <xdr:to>
      <xdr:col>2</xdr:col>
      <xdr:colOff>544495</xdr:colOff>
      <xdr:row>109</xdr:row>
      <xdr:rowOff>545277</xdr:rowOff>
    </xdr:to>
    <xdr:pic>
      <xdr:nvPicPr>
        <xdr:cNvPr id="241" name="Obraz 240" descr="Women&amp;#039;s Skechers, Arch Fit Flex Sneaker 100285-BBK Black Fabric | eBay">
          <a:extLst>
            <a:ext uri="{FF2B5EF4-FFF2-40B4-BE49-F238E27FC236}">
              <a16:creationId xmlns:a16="http://schemas.microsoft.com/office/drawing/2014/main" xmlns="" id="{163B5ECB-3D0F-4E3A-882F-FF549E304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600" y="66905393"/>
          <a:ext cx="428850" cy="375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117550</xdr:colOff>
      <xdr:row>110</xdr:row>
      <xdr:rowOff>240592</xdr:rowOff>
    </xdr:from>
    <xdr:to>
      <xdr:col>2</xdr:col>
      <xdr:colOff>554115</xdr:colOff>
      <xdr:row>110</xdr:row>
      <xdr:rowOff>552650</xdr:rowOff>
    </xdr:to>
    <xdr:pic>
      <xdr:nvPicPr>
        <xdr:cNvPr id="242" name="Obraz 241" descr="Półbuty Skechers Arch Fit Flex 100285/ROS Rose | eobuwie.com.pl">
          <a:extLst>
            <a:ext uri="{FF2B5EF4-FFF2-40B4-BE49-F238E27FC236}">
              <a16:creationId xmlns:a16="http://schemas.microsoft.com/office/drawing/2014/main" xmlns="" id="{92F52D07-9EDC-4584-B9A1-24FD69A6EB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21"/>
        <a:stretch/>
      </xdr:blipFill>
      <xdr:spPr bwMode="auto">
        <a:xfrm>
          <a:off x="5851600" y="67605202"/>
          <a:ext cx="432755" cy="30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93459</xdr:colOff>
      <xdr:row>113</xdr:row>
      <xdr:rowOff>245743</xdr:rowOff>
    </xdr:from>
    <xdr:to>
      <xdr:col>2</xdr:col>
      <xdr:colOff>563028</xdr:colOff>
      <xdr:row>113</xdr:row>
      <xdr:rowOff>497432</xdr:rowOff>
    </xdr:to>
    <xdr:pic>
      <xdr:nvPicPr>
        <xdr:cNvPr id="243" name="Obraz 242">
          <a:extLst>
            <a:ext uri="{FF2B5EF4-FFF2-40B4-BE49-F238E27FC236}">
              <a16:creationId xmlns:a16="http://schemas.microsoft.com/office/drawing/2014/main" xmlns="" id="{F1D9D494-7889-43EE-8CF3-BB7C02672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5831319" y="69496303"/>
          <a:ext cx="463854" cy="247879"/>
        </a:xfrm>
        <a:prstGeom prst="rect">
          <a:avLst/>
        </a:prstGeom>
      </xdr:spPr>
    </xdr:pic>
    <xdr:clientData/>
  </xdr:twoCellAnchor>
  <xdr:twoCellAnchor>
    <xdr:from>
      <xdr:col>2</xdr:col>
      <xdr:colOff>150119</xdr:colOff>
      <xdr:row>111</xdr:row>
      <xdr:rowOff>210895</xdr:rowOff>
    </xdr:from>
    <xdr:to>
      <xdr:col>2</xdr:col>
      <xdr:colOff>549614</xdr:colOff>
      <xdr:row>111</xdr:row>
      <xdr:rowOff>485603</xdr:rowOff>
    </xdr:to>
    <xdr:pic>
      <xdr:nvPicPr>
        <xdr:cNvPr id="244" name="Obraz 243" descr="Skechers Sneakersy My Business 104061/NVBL Granatowy | Modivo.pl">
          <a:extLst>
            <a:ext uri="{FF2B5EF4-FFF2-40B4-BE49-F238E27FC236}">
              <a16:creationId xmlns:a16="http://schemas.microsoft.com/office/drawing/2014/main" xmlns="" id="{DCA18BAD-A33F-43FE-804C-2F2F13E934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016" b="25565"/>
        <a:stretch/>
      </xdr:blipFill>
      <xdr:spPr bwMode="auto">
        <a:xfrm>
          <a:off x="5884169" y="68196535"/>
          <a:ext cx="403305" cy="276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153357</xdr:colOff>
      <xdr:row>112</xdr:row>
      <xdr:rowOff>207398</xdr:rowOff>
    </xdr:from>
    <xdr:to>
      <xdr:col>2</xdr:col>
      <xdr:colOff>540273</xdr:colOff>
      <xdr:row>112</xdr:row>
      <xdr:rowOff>550551</xdr:rowOff>
    </xdr:to>
    <xdr:pic>
      <xdr:nvPicPr>
        <xdr:cNvPr id="245" name="Obraz 244" descr="SKECHERS Buty Damskie Sport 104152W-BBK 38 - SKECHERS | Sport Sklep  EMPIK.COM">
          <a:extLst>
            <a:ext uri="{FF2B5EF4-FFF2-40B4-BE49-F238E27FC236}">
              <a16:creationId xmlns:a16="http://schemas.microsoft.com/office/drawing/2014/main" xmlns="" id="{C4D8F6FE-86FD-474A-8DFA-75233B6F0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7407" y="68829308"/>
          <a:ext cx="388821" cy="343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186690</xdr:colOff>
      <xdr:row>117</xdr:row>
      <xdr:rowOff>212140</xdr:rowOff>
    </xdr:from>
    <xdr:to>
      <xdr:col>2</xdr:col>
      <xdr:colOff>531850</xdr:colOff>
      <xdr:row>117</xdr:row>
      <xdr:rowOff>518049</xdr:rowOff>
    </xdr:to>
    <xdr:pic>
      <xdr:nvPicPr>
        <xdr:cNvPr id="246" name="Obraz 245" descr="Skechers Buty Damskie D'Lux Comfort 104335-BKW 37 13886530703 - Allegro.pl">
          <a:extLst>
            <a:ext uri="{FF2B5EF4-FFF2-40B4-BE49-F238E27FC236}">
              <a16:creationId xmlns:a16="http://schemas.microsoft.com/office/drawing/2014/main" xmlns="" id="{DE979DD2-5AE0-4217-BD0D-26C8CEF2B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0740" y="71969680"/>
          <a:ext cx="345160" cy="30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186690</xdr:colOff>
      <xdr:row>116</xdr:row>
      <xdr:rowOff>169433</xdr:rowOff>
    </xdr:from>
    <xdr:to>
      <xdr:col>2</xdr:col>
      <xdr:colOff>530900</xdr:colOff>
      <xdr:row>116</xdr:row>
      <xdr:rowOff>511412</xdr:rowOff>
    </xdr:to>
    <xdr:pic>
      <xdr:nvPicPr>
        <xdr:cNvPr id="247" name="Obraz 246" descr="Gratis Sport | SKECHERS PL">
          <a:extLst>
            <a:ext uri="{FF2B5EF4-FFF2-40B4-BE49-F238E27FC236}">
              <a16:creationId xmlns:a16="http://schemas.microsoft.com/office/drawing/2014/main" xmlns="" id="{163D1683-543B-4574-981C-663E80C4A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0740" y="71305943"/>
          <a:ext cx="344210" cy="341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154976</xdr:colOff>
      <xdr:row>122</xdr:row>
      <xdr:rowOff>169433</xdr:rowOff>
    </xdr:from>
    <xdr:to>
      <xdr:col>2</xdr:col>
      <xdr:colOff>542198</xdr:colOff>
      <xdr:row>122</xdr:row>
      <xdr:rowOff>545882</xdr:rowOff>
    </xdr:to>
    <xdr:pic>
      <xdr:nvPicPr>
        <xdr:cNvPr id="248" name="Picture 4">
          <a:extLst>
            <a:ext uri="{FF2B5EF4-FFF2-40B4-BE49-F238E27FC236}">
              <a16:creationId xmlns:a16="http://schemas.microsoft.com/office/drawing/2014/main" xmlns="" id="{B83EA2D3-CD6D-40A1-98ED-D110DA593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5889026" y="75077843"/>
          <a:ext cx="389127" cy="376449"/>
        </a:xfrm>
        <a:prstGeom prst="rect">
          <a:avLst/>
        </a:prstGeom>
      </xdr:spPr>
    </xdr:pic>
    <xdr:clientData/>
  </xdr:twoCellAnchor>
  <xdr:twoCellAnchor>
    <xdr:from>
      <xdr:col>2</xdr:col>
      <xdr:colOff>154977</xdr:colOff>
      <xdr:row>124</xdr:row>
      <xdr:rowOff>210895</xdr:rowOff>
    </xdr:from>
    <xdr:to>
      <xdr:col>2</xdr:col>
      <xdr:colOff>544754</xdr:colOff>
      <xdr:row>124</xdr:row>
      <xdr:rowOff>513733</xdr:rowOff>
    </xdr:to>
    <xdr:pic>
      <xdr:nvPicPr>
        <xdr:cNvPr id="249" name="Obraz 248" descr="SKECHERS Buty Damskie BOBS BAMINA 117041-BKMT 36 EU - SKECHERS | Sport  Sklep EMPIK.COM">
          <a:extLst>
            <a:ext uri="{FF2B5EF4-FFF2-40B4-BE49-F238E27FC236}">
              <a16:creationId xmlns:a16="http://schemas.microsoft.com/office/drawing/2014/main" xmlns="" id="{8F4D0070-2202-4B54-8D48-49DCEB062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9027" y="76368985"/>
          <a:ext cx="391682" cy="310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171899</xdr:colOff>
      <xdr:row>139</xdr:row>
      <xdr:rowOff>283621</xdr:rowOff>
    </xdr:from>
    <xdr:to>
      <xdr:col>2</xdr:col>
      <xdr:colOff>536045</xdr:colOff>
      <xdr:row>139</xdr:row>
      <xdr:rowOff>572037</xdr:rowOff>
    </xdr:to>
    <xdr:pic>
      <xdr:nvPicPr>
        <xdr:cNvPr id="250" name="Obraz 249" descr="Sneakersy Skechers Go Walk Classic 124462/BKW Black/White | eobuwie.com.pl">
          <a:extLst>
            <a:ext uri="{FF2B5EF4-FFF2-40B4-BE49-F238E27FC236}">
              <a16:creationId xmlns:a16="http://schemas.microsoft.com/office/drawing/2014/main" xmlns="" id="{4020129C-07B4-43F4-928D-1528BF23ED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61"/>
        <a:stretch/>
      </xdr:blipFill>
      <xdr:spPr bwMode="auto">
        <a:xfrm>
          <a:off x="5902139" y="85879081"/>
          <a:ext cx="367956" cy="284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154946</xdr:colOff>
      <xdr:row>146</xdr:row>
      <xdr:rowOff>208234</xdr:rowOff>
    </xdr:from>
    <xdr:to>
      <xdr:col>2</xdr:col>
      <xdr:colOff>534469</xdr:colOff>
      <xdr:row>146</xdr:row>
      <xdr:rowOff>477365</xdr:rowOff>
    </xdr:to>
    <xdr:pic>
      <xdr:nvPicPr>
        <xdr:cNvPr id="251" name="Obraz 250" descr="Skechers Hyper Burst GoWalk Sneakers 124578-GYPR">
          <a:extLst>
            <a:ext uri="{FF2B5EF4-FFF2-40B4-BE49-F238E27FC236}">
              <a16:creationId xmlns:a16="http://schemas.microsoft.com/office/drawing/2014/main" xmlns="" id="{BE510BC3-AAAF-4DDF-88B5-6C9F456B9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8996" y="90204244"/>
          <a:ext cx="379523" cy="261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97043</xdr:colOff>
      <xdr:row>148</xdr:row>
      <xdr:rowOff>225374</xdr:rowOff>
    </xdr:from>
    <xdr:to>
      <xdr:col>2</xdr:col>
      <xdr:colOff>559893</xdr:colOff>
      <xdr:row>148</xdr:row>
      <xdr:rowOff>536742</xdr:rowOff>
    </xdr:to>
    <xdr:pic>
      <xdr:nvPicPr>
        <xdr:cNvPr id="252" name="Obraz 251" descr="Skechers Sneakersy Go Walk Hyper Burst 124586/BKW Czarny | Modivo.pl">
          <a:extLst>
            <a:ext uri="{FF2B5EF4-FFF2-40B4-BE49-F238E27FC236}">
              <a16:creationId xmlns:a16="http://schemas.microsoft.com/office/drawing/2014/main" xmlns="" id="{0E80ECD8-36BF-485F-80CF-5A12E45775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98" b="15788"/>
        <a:stretch/>
      </xdr:blipFill>
      <xdr:spPr bwMode="auto">
        <a:xfrm>
          <a:off x="5827283" y="91474874"/>
          <a:ext cx="462850" cy="311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154984</xdr:colOff>
      <xdr:row>147</xdr:row>
      <xdr:rowOff>96645</xdr:rowOff>
    </xdr:from>
    <xdr:to>
      <xdr:col>2</xdr:col>
      <xdr:colOff>539814</xdr:colOff>
      <xdr:row>147</xdr:row>
      <xdr:rowOff>516127</xdr:rowOff>
    </xdr:to>
    <xdr:pic>
      <xdr:nvPicPr>
        <xdr:cNvPr id="253" name="Obraz 252" descr="SKECHERS Buty Damskie Go Walk Hyper Burst 124586-BKHP 37 - SKECHERS | Sport  Sklep EMPIK.COM">
          <a:extLst>
            <a:ext uri="{FF2B5EF4-FFF2-40B4-BE49-F238E27FC236}">
              <a16:creationId xmlns:a16="http://schemas.microsoft.com/office/drawing/2014/main" xmlns="" id="{F5A2BE19-86B2-485A-89E6-68CB5016B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9034" y="90713685"/>
          <a:ext cx="386735" cy="419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171885</xdr:colOff>
      <xdr:row>145</xdr:row>
      <xdr:rowOff>188260</xdr:rowOff>
    </xdr:from>
    <xdr:to>
      <xdr:col>2</xdr:col>
      <xdr:colOff>534224</xdr:colOff>
      <xdr:row>145</xdr:row>
      <xdr:rowOff>485887</xdr:rowOff>
    </xdr:to>
    <xdr:pic>
      <xdr:nvPicPr>
        <xdr:cNvPr id="254" name="Obraz 253" descr="Women's Skechers, GOwalk Hyper Burst Walking Shoe – Peltz Shoes">
          <a:extLst>
            <a:ext uri="{FF2B5EF4-FFF2-40B4-BE49-F238E27FC236}">
              <a16:creationId xmlns:a16="http://schemas.microsoft.com/office/drawing/2014/main" xmlns="" id="{F131CD93-14C7-4D8C-9097-6BB80D5797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912"/>
        <a:stretch/>
      </xdr:blipFill>
      <xdr:spPr bwMode="auto">
        <a:xfrm>
          <a:off x="5902125" y="89551810"/>
          <a:ext cx="366149" cy="295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115869</xdr:colOff>
      <xdr:row>150</xdr:row>
      <xdr:rowOff>188260</xdr:rowOff>
    </xdr:from>
    <xdr:to>
      <xdr:col>2</xdr:col>
      <xdr:colOff>551175</xdr:colOff>
      <xdr:row>150</xdr:row>
      <xdr:rowOff>532600</xdr:rowOff>
    </xdr:to>
    <xdr:pic>
      <xdr:nvPicPr>
        <xdr:cNvPr id="255" name="Obraz 254" descr="Sneakersy Skechers Go Walk Arch Fit 124863/GYPK Gray/Pink | eobuwie.com.pl">
          <a:extLst>
            <a:ext uri="{FF2B5EF4-FFF2-40B4-BE49-F238E27FC236}">
              <a16:creationId xmlns:a16="http://schemas.microsoft.com/office/drawing/2014/main" xmlns="" id="{5CD3CB47-5345-4CC2-A1E0-D1D841A737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571"/>
        <a:stretch/>
      </xdr:blipFill>
      <xdr:spPr bwMode="auto">
        <a:xfrm>
          <a:off x="5849919" y="92695060"/>
          <a:ext cx="439116" cy="34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183104</xdr:colOff>
      <xdr:row>151</xdr:row>
      <xdr:rowOff>173467</xdr:rowOff>
    </xdr:from>
    <xdr:to>
      <xdr:col>2</xdr:col>
      <xdr:colOff>533468</xdr:colOff>
      <xdr:row>151</xdr:row>
      <xdr:rowOff>553716</xdr:rowOff>
    </xdr:to>
    <xdr:pic>
      <xdr:nvPicPr>
        <xdr:cNvPr id="256" name="Picture 51">
          <a:extLst>
            <a:ext uri="{FF2B5EF4-FFF2-40B4-BE49-F238E27FC236}">
              <a16:creationId xmlns:a16="http://schemas.microsoft.com/office/drawing/2014/main" xmlns="" id="{95E202F1-6EEB-446B-A15B-C3AEFAE88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5915249" y="93305107"/>
          <a:ext cx="352269" cy="380249"/>
        </a:xfrm>
        <a:prstGeom prst="rect">
          <a:avLst/>
        </a:prstGeom>
      </xdr:spPr>
    </xdr:pic>
    <xdr:clientData/>
  </xdr:twoCellAnchor>
  <xdr:twoCellAnchor>
    <xdr:from>
      <xdr:col>2</xdr:col>
      <xdr:colOff>183103</xdr:colOff>
      <xdr:row>159</xdr:row>
      <xdr:rowOff>212352</xdr:rowOff>
    </xdr:from>
    <xdr:to>
      <xdr:col>2</xdr:col>
      <xdr:colOff>532875</xdr:colOff>
      <xdr:row>159</xdr:row>
      <xdr:rowOff>549900</xdr:rowOff>
    </xdr:to>
    <xdr:pic>
      <xdr:nvPicPr>
        <xdr:cNvPr id="257" name="Obraz 256" descr="GO RUN CONSISTENT - LONG STRI Athletic Sneakers for Women | Skechers Estonia">
          <a:extLst>
            <a:ext uri="{FF2B5EF4-FFF2-40B4-BE49-F238E27FC236}">
              <a16:creationId xmlns:a16="http://schemas.microsoft.com/office/drawing/2014/main" xmlns="" id="{264D9FE8-707C-4B83-9E7B-1BAE6E082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248" y="98373192"/>
          <a:ext cx="351677" cy="345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115869</xdr:colOff>
      <xdr:row>160</xdr:row>
      <xdr:rowOff>132230</xdr:rowOff>
    </xdr:from>
    <xdr:to>
      <xdr:col>2</xdr:col>
      <xdr:colOff>551627</xdr:colOff>
      <xdr:row>160</xdr:row>
      <xdr:rowOff>513768</xdr:rowOff>
    </xdr:to>
    <xdr:pic>
      <xdr:nvPicPr>
        <xdr:cNvPr id="258" name="Obraz 257">
          <a:extLst>
            <a:ext uri="{FF2B5EF4-FFF2-40B4-BE49-F238E27FC236}">
              <a16:creationId xmlns:a16="http://schemas.microsoft.com/office/drawing/2014/main" xmlns="" id="{6CFBA167-1EF8-4C09-A44A-0C4B94E25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5849919" y="98929340"/>
          <a:ext cx="439568" cy="381538"/>
        </a:xfrm>
        <a:prstGeom prst="rect">
          <a:avLst/>
        </a:prstGeom>
      </xdr:spPr>
    </xdr:pic>
    <xdr:clientData/>
  </xdr:twoCellAnchor>
  <xdr:twoCellAnchor>
    <xdr:from>
      <xdr:col>2</xdr:col>
      <xdr:colOff>205759</xdr:colOff>
      <xdr:row>161</xdr:row>
      <xdr:rowOff>212353</xdr:rowOff>
    </xdr:from>
    <xdr:to>
      <xdr:col>2</xdr:col>
      <xdr:colOff>532456</xdr:colOff>
      <xdr:row>161</xdr:row>
      <xdr:rowOff>555463</xdr:rowOff>
    </xdr:to>
    <xdr:pic>
      <xdr:nvPicPr>
        <xdr:cNvPr id="259" name="Obraz 258" descr="SKECHERS De mujer GO RUN Motion - Morning Euphoria - COLOMBIA">
          <a:extLst>
            <a:ext uri="{FF2B5EF4-FFF2-40B4-BE49-F238E27FC236}">
              <a16:creationId xmlns:a16="http://schemas.microsoft.com/office/drawing/2014/main" xmlns="" id="{7306710B-70BB-4FD2-9C9F-439AA567B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19" y="99630493"/>
          <a:ext cx="322887" cy="343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130661</xdr:colOff>
      <xdr:row>162</xdr:row>
      <xdr:rowOff>215476</xdr:rowOff>
    </xdr:from>
    <xdr:to>
      <xdr:col>2</xdr:col>
      <xdr:colOff>550610</xdr:colOff>
      <xdr:row>162</xdr:row>
      <xdr:rowOff>554912</xdr:rowOff>
    </xdr:to>
    <xdr:pic>
      <xdr:nvPicPr>
        <xdr:cNvPr id="260" name="Obraz 259" descr="SKECHERS CHILE">
          <a:extLst>
            <a:ext uri="{FF2B5EF4-FFF2-40B4-BE49-F238E27FC236}">
              <a16:creationId xmlns:a16="http://schemas.microsoft.com/office/drawing/2014/main" xmlns="" id="{FD9C03E3-9373-4AFC-B7A9-34236A747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8521" y="100262266"/>
          <a:ext cx="419949" cy="339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154977</xdr:colOff>
      <xdr:row>165</xdr:row>
      <xdr:rowOff>132005</xdr:rowOff>
    </xdr:from>
    <xdr:to>
      <xdr:col>2</xdr:col>
      <xdr:colOff>535708</xdr:colOff>
      <xdr:row>165</xdr:row>
      <xdr:rowOff>539609</xdr:rowOff>
    </xdr:to>
    <xdr:pic>
      <xdr:nvPicPr>
        <xdr:cNvPr id="261" name="Picture 78">
          <a:extLst>
            <a:ext uri="{FF2B5EF4-FFF2-40B4-BE49-F238E27FC236}">
              <a16:creationId xmlns:a16="http://schemas.microsoft.com/office/drawing/2014/main" xmlns="" id="{F56AA12D-BF8E-46BF-957B-764003E1A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5889027" y="102072365"/>
          <a:ext cx="380731" cy="405699"/>
        </a:xfrm>
        <a:prstGeom prst="rect">
          <a:avLst/>
        </a:prstGeom>
      </xdr:spPr>
    </xdr:pic>
    <xdr:clientData/>
  </xdr:twoCellAnchor>
  <xdr:twoCellAnchor>
    <xdr:from>
      <xdr:col>2</xdr:col>
      <xdr:colOff>153297</xdr:colOff>
      <xdr:row>172</xdr:row>
      <xdr:rowOff>210896</xdr:rowOff>
    </xdr:from>
    <xdr:to>
      <xdr:col>2</xdr:col>
      <xdr:colOff>546233</xdr:colOff>
      <xdr:row>172</xdr:row>
      <xdr:rowOff>511466</xdr:rowOff>
    </xdr:to>
    <xdr:pic>
      <xdr:nvPicPr>
        <xdr:cNvPr id="262" name="Obraz 261" descr="Skechers Sneakersy Striding 12986/BBLP Czarny | Modivo.pl">
          <a:extLst>
            <a:ext uri="{FF2B5EF4-FFF2-40B4-BE49-F238E27FC236}">
              <a16:creationId xmlns:a16="http://schemas.microsoft.com/office/drawing/2014/main" xmlns="" id="{929DD675-AD89-42B7-B515-1FF1A39D6B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50" b="24359"/>
        <a:stretch/>
      </xdr:blipFill>
      <xdr:spPr bwMode="auto">
        <a:xfrm>
          <a:off x="5887347" y="106544186"/>
          <a:ext cx="396746" cy="308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197896</xdr:colOff>
      <xdr:row>182</xdr:row>
      <xdr:rowOff>173467</xdr:rowOff>
    </xdr:from>
    <xdr:to>
      <xdr:col>2</xdr:col>
      <xdr:colOff>536193</xdr:colOff>
      <xdr:row>182</xdr:row>
      <xdr:rowOff>553547</xdr:rowOff>
    </xdr:to>
    <xdr:pic>
      <xdr:nvPicPr>
        <xdr:cNvPr id="263" name="Picture 103">
          <a:extLst>
            <a:ext uri="{FF2B5EF4-FFF2-40B4-BE49-F238E27FC236}">
              <a16:creationId xmlns:a16="http://schemas.microsoft.com/office/drawing/2014/main" xmlns="" id="{CD9E22ED-22A6-43C1-A6CB-53227DD91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5933851" y="112793257"/>
          <a:ext cx="336392" cy="380080"/>
        </a:xfrm>
        <a:prstGeom prst="rect">
          <a:avLst/>
        </a:prstGeom>
      </xdr:spPr>
    </xdr:pic>
    <xdr:clientData/>
  </xdr:twoCellAnchor>
  <xdr:twoCellAnchor>
    <xdr:from>
      <xdr:col>2</xdr:col>
      <xdr:colOff>97043</xdr:colOff>
      <xdr:row>186</xdr:row>
      <xdr:rowOff>132230</xdr:rowOff>
    </xdr:from>
    <xdr:to>
      <xdr:col>2</xdr:col>
      <xdr:colOff>562820</xdr:colOff>
      <xdr:row>186</xdr:row>
      <xdr:rowOff>571438</xdr:rowOff>
    </xdr:to>
    <xdr:pic>
      <xdr:nvPicPr>
        <xdr:cNvPr id="264" name="Obraz 263" descr="SKECHERS Buty damskie Flex Appeal 149306-BKLB 36 EU - SKECHERS | Sport  Sklep EMPIK.COM">
          <a:extLst>
            <a:ext uri="{FF2B5EF4-FFF2-40B4-BE49-F238E27FC236}">
              <a16:creationId xmlns:a16="http://schemas.microsoft.com/office/drawing/2014/main" xmlns="" id="{830A315E-792B-4F5D-A637-D67D4AD13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7283" y="115274240"/>
          <a:ext cx="467682" cy="4353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97044</xdr:colOff>
      <xdr:row>187</xdr:row>
      <xdr:rowOff>213346</xdr:rowOff>
    </xdr:from>
    <xdr:to>
      <xdr:col>2</xdr:col>
      <xdr:colOff>555596</xdr:colOff>
      <xdr:row>187</xdr:row>
      <xdr:rowOff>517517</xdr:rowOff>
    </xdr:to>
    <xdr:pic>
      <xdr:nvPicPr>
        <xdr:cNvPr id="265" name="Obraz 264" descr="SKECHERS Buty Damskie Flex Appeal 149306-GYPK 38 EU - SKECHERS | Sport  Sklep EMPIK.COM">
          <a:extLst>
            <a:ext uri="{FF2B5EF4-FFF2-40B4-BE49-F238E27FC236}">
              <a16:creationId xmlns:a16="http://schemas.microsoft.com/office/drawing/2014/main" xmlns="" id="{B44B8AF5-2F1E-4BF6-A417-5DC75D19F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7284" y="115976386"/>
          <a:ext cx="458552" cy="304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133756</xdr:colOff>
      <xdr:row>190</xdr:row>
      <xdr:rowOff>248637</xdr:rowOff>
    </xdr:from>
    <xdr:to>
      <xdr:col>2</xdr:col>
      <xdr:colOff>542484</xdr:colOff>
      <xdr:row>190</xdr:row>
      <xdr:rowOff>525274</xdr:rowOff>
    </xdr:to>
    <xdr:pic>
      <xdr:nvPicPr>
        <xdr:cNvPr id="266" name="Obraz 265" descr="Sneakersy Skechers New Moment 149357/WPR Wht/Purpl | eobuwie.com.pl">
          <a:extLst>
            <a:ext uri="{FF2B5EF4-FFF2-40B4-BE49-F238E27FC236}">
              <a16:creationId xmlns:a16="http://schemas.microsoft.com/office/drawing/2014/main" xmlns="" id="{2A7E6CCA-7769-4414-81A4-FB413908A0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811"/>
        <a:stretch/>
      </xdr:blipFill>
      <xdr:spPr bwMode="auto">
        <a:xfrm>
          <a:off x="5863996" y="117897627"/>
          <a:ext cx="414443" cy="278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114128</xdr:colOff>
      <xdr:row>188</xdr:row>
      <xdr:rowOff>133181</xdr:rowOff>
    </xdr:from>
    <xdr:to>
      <xdr:col>2</xdr:col>
      <xdr:colOff>550923</xdr:colOff>
      <xdr:row>188</xdr:row>
      <xdr:rowOff>492470</xdr:rowOff>
    </xdr:to>
    <xdr:pic>
      <xdr:nvPicPr>
        <xdr:cNvPr id="267" name="Obraz 266" descr="Buty damskie Skechers Skech-Air 149341-BBK 39 EU 14924634059 - Allegro.pl">
          <a:extLst>
            <a:ext uri="{FF2B5EF4-FFF2-40B4-BE49-F238E27FC236}">
              <a16:creationId xmlns:a16="http://schemas.microsoft.com/office/drawing/2014/main" xmlns="" id="{BAC5B26D-407E-438F-85AE-0D9602DB0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178" y="116532491"/>
          <a:ext cx="440605" cy="355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188695</xdr:colOff>
      <xdr:row>192</xdr:row>
      <xdr:rowOff>132230</xdr:rowOff>
    </xdr:from>
    <xdr:to>
      <xdr:col>2</xdr:col>
      <xdr:colOff>529814</xdr:colOff>
      <xdr:row>192</xdr:row>
      <xdr:rowOff>571077</xdr:rowOff>
    </xdr:to>
    <xdr:pic>
      <xdr:nvPicPr>
        <xdr:cNvPr id="268" name="Obraz 267" descr="Zapatillas SKECHERS ULTRA FLEX PRIME STEP OUT 149398-NVPR | Calzados Paola">
          <a:extLst>
            <a:ext uri="{FF2B5EF4-FFF2-40B4-BE49-F238E27FC236}">
              <a16:creationId xmlns:a16="http://schemas.microsoft.com/office/drawing/2014/main" xmlns="" id="{7A7899A9-6B0B-4D87-86C2-D8B6C7BF6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2745" y="119046140"/>
          <a:ext cx="341119" cy="435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167687</xdr:colOff>
      <xdr:row>193</xdr:row>
      <xdr:rowOff>173282</xdr:rowOff>
    </xdr:from>
    <xdr:to>
      <xdr:col>2</xdr:col>
      <xdr:colOff>535811</xdr:colOff>
      <xdr:row>193</xdr:row>
      <xdr:rowOff>512206</xdr:rowOff>
    </xdr:to>
    <xdr:pic>
      <xdr:nvPicPr>
        <xdr:cNvPr id="269" name="Obraz 268" descr="Buty damskie SKECHERS SKECH-AIR ELEMENT 2.0 (149401-BKMT | Woliniusz.pl">
          <a:extLst>
            <a:ext uri="{FF2B5EF4-FFF2-40B4-BE49-F238E27FC236}">
              <a16:creationId xmlns:a16="http://schemas.microsoft.com/office/drawing/2014/main" xmlns="" id="{77F224F1-4EC6-4410-88B5-13048E033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47" y="119708222"/>
          <a:ext cx="364314" cy="346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74630</xdr:colOff>
      <xdr:row>194</xdr:row>
      <xdr:rowOff>191916</xdr:rowOff>
    </xdr:from>
    <xdr:to>
      <xdr:col>2</xdr:col>
      <xdr:colOff>562908</xdr:colOff>
      <xdr:row>194</xdr:row>
      <xdr:rowOff>581684</xdr:rowOff>
    </xdr:to>
    <xdr:pic>
      <xdr:nvPicPr>
        <xdr:cNvPr id="270" name="Obraz 269" descr="Skechers Buty Gentle Stride 149413/BKCL Czarny | Modivo.pl">
          <a:extLst>
            <a:ext uri="{FF2B5EF4-FFF2-40B4-BE49-F238E27FC236}">
              <a16:creationId xmlns:a16="http://schemas.microsoft.com/office/drawing/2014/main" xmlns="" id="{CC36CBEC-6C37-4629-AD49-B3DCCBCC02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731"/>
        <a:stretch/>
      </xdr:blipFill>
      <xdr:spPr bwMode="auto">
        <a:xfrm>
          <a:off x="5808680" y="120359316"/>
          <a:ext cx="486373" cy="391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154979</xdr:colOff>
      <xdr:row>199</xdr:row>
      <xdr:rowOff>169433</xdr:rowOff>
    </xdr:from>
    <xdr:to>
      <xdr:col>2</xdr:col>
      <xdr:colOff>534857</xdr:colOff>
      <xdr:row>199</xdr:row>
      <xdr:rowOff>546157</xdr:rowOff>
    </xdr:to>
    <xdr:pic>
      <xdr:nvPicPr>
        <xdr:cNvPr id="271" name="Obraz 270" descr="Buy Skechers DYNAMIGHT 2.0-SPECIAL MEMORY | Women">
          <a:extLst>
            <a:ext uri="{FF2B5EF4-FFF2-40B4-BE49-F238E27FC236}">
              <a16:creationId xmlns:a16="http://schemas.microsoft.com/office/drawing/2014/main" xmlns="" id="{CC912284-237D-4EA3-805D-D9E4CD48C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9029" y="123483893"/>
          <a:ext cx="379878" cy="376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153297</xdr:colOff>
      <xdr:row>204</xdr:row>
      <xdr:rowOff>207716</xdr:rowOff>
    </xdr:from>
    <xdr:to>
      <xdr:col>2</xdr:col>
      <xdr:colOff>546153</xdr:colOff>
      <xdr:row>204</xdr:row>
      <xdr:rowOff>485742</xdr:rowOff>
    </xdr:to>
    <xdr:pic>
      <xdr:nvPicPr>
        <xdr:cNvPr id="272" name="Obraz 271" descr="Sneakersy Skechers Momentous 149547/NVCL Navy/Coral | eobuwie.com.pl">
          <a:extLst>
            <a:ext uri="{FF2B5EF4-FFF2-40B4-BE49-F238E27FC236}">
              <a16:creationId xmlns:a16="http://schemas.microsoft.com/office/drawing/2014/main" xmlns="" id="{615F4295-1761-4235-A3E5-29F4F8FF3A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858"/>
        <a:stretch/>
      </xdr:blipFill>
      <xdr:spPr bwMode="auto">
        <a:xfrm>
          <a:off x="5887347" y="126665426"/>
          <a:ext cx="396666" cy="272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206465</xdr:colOff>
      <xdr:row>205</xdr:row>
      <xdr:rowOff>116044</xdr:rowOff>
    </xdr:from>
    <xdr:to>
      <xdr:col>2</xdr:col>
      <xdr:colOff>532963</xdr:colOff>
      <xdr:row>205</xdr:row>
      <xdr:rowOff>474062</xdr:rowOff>
    </xdr:to>
    <xdr:pic>
      <xdr:nvPicPr>
        <xdr:cNvPr id="273" name="Obraz 272" descr="Buty Skechers Level Up 149553-BKPK Black/Pink | eobuwie.com.pl">
          <a:extLst>
            <a:ext uri="{FF2B5EF4-FFF2-40B4-BE49-F238E27FC236}">
              <a16:creationId xmlns:a16="http://schemas.microsoft.com/office/drawing/2014/main" xmlns="" id="{3F183D19-6638-437C-929C-9E1FA3E03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4325" y="127198594"/>
          <a:ext cx="322688" cy="361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207314</xdr:colOff>
      <xdr:row>207</xdr:row>
      <xdr:rowOff>244908</xdr:rowOff>
    </xdr:from>
    <xdr:to>
      <xdr:col>2</xdr:col>
      <xdr:colOff>535337</xdr:colOff>
      <xdr:row>207</xdr:row>
      <xdr:rowOff>554923</xdr:rowOff>
    </xdr:to>
    <xdr:pic>
      <xdr:nvPicPr>
        <xdr:cNvPr id="274" name="Obraz 273" descr="Glide-Step Sport - New Hype - Skechers">
          <a:extLst>
            <a:ext uri="{FF2B5EF4-FFF2-40B4-BE49-F238E27FC236}">
              <a16:creationId xmlns:a16="http://schemas.microsoft.com/office/drawing/2014/main" xmlns="" id="{1579C7F4-C5EA-4065-9290-CD465143A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091"/>
        <a:stretch/>
      </xdr:blipFill>
      <xdr:spPr bwMode="auto">
        <a:xfrm>
          <a:off x="5945174" y="128588568"/>
          <a:ext cx="324213" cy="302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169768</xdr:colOff>
      <xdr:row>206</xdr:row>
      <xdr:rowOff>116545</xdr:rowOff>
    </xdr:from>
    <xdr:to>
      <xdr:col>2</xdr:col>
      <xdr:colOff>536058</xdr:colOff>
      <xdr:row>206</xdr:row>
      <xdr:rowOff>486561</xdr:rowOff>
    </xdr:to>
    <xdr:pic>
      <xdr:nvPicPr>
        <xdr:cNvPr id="275" name="Obraz 274" descr="GLIDE-STEP SPORT - NEW WONDER Casual Sneakers for Women | Skechers Estonia">
          <a:extLst>
            <a:ext uri="{FF2B5EF4-FFF2-40B4-BE49-F238E27FC236}">
              <a16:creationId xmlns:a16="http://schemas.microsoft.com/office/drawing/2014/main" xmlns="" id="{5AC7AB9D-5813-465C-BCB9-1B466FE25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628" y="127827745"/>
          <a:ext cx="362480" cy="368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153297</xdr:colOff>
      <xdr:row>203</xdr:row>
      <xdr:rowOff>188259</xdr:rowOff>
    </xdr:from>
    <xdr:to>
      <xdr:col>2</xdr:col>
      <xdr:colOff>541027</xdr:colOff>
      <xdr:row>203</xdr:row>
      <xdr:rowOff>502141</xdr:rowOff>
    </xdr:to>
    <xdr:pic>
      <xdr:nvPicPr>
        <xdr:cNvPr id="276" name="Obraz 275" descr="Sneakersy Skechers Momentous 149547/LAV Lavender | eobuwie.com.pl">
          <a:extLst>
            <a:ext uri="{FF2B5EF4-FFF2-40B4-BE49-F238E27FC236}">
              <a16:creationId xmlns:a16="http://schemas.microsoft.com/office/drawing/2014/main" xmlns="" id="{89D4F59C-2A2F-4C05-8139-535CF6A11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832"/>
        <a:stretch/>
      </xdr:blipFill>
      <xdr:spPr bwMode="auto">
        <a:xfrm>
          <a:off x="5887347" y="126013509"/>
          <a:ext cx="389635" cy="315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130661</xdr:colOff>
      <xdr:row>209</xdr:row>
      <xdr:rowOff>266700</xdr:rowOff>
    </xdr:from>
    <xdr:to>
      <xdr:col>2</xdr:col>
      <xdr:colOff>545957</xdr:colOff>
      <xdr:row>209</xdr:row>
      <xdr:rowOff>511133</xdr:rowOff>
    </xdr:to>
    <xdr:pic>
      <xdr:nvPicPr>
        <xdr:cNvPr id="277" name="Obraz 276" descr="Skechers - Sneakers Bibloo.com">
          <a:extLst>
            <a:ext uri="{FF2B5EF4-FFF2-40B4-BE49-F238E27FC236}">
              <a16:creationId xmlns:a16="http://schemas.microsoft.com/office/drawing/2014/main" xmlns="" id="{1E404DFD-7E0E-4364-BFB5-D4E1F81239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275" b="21326"/>
        <a:stretch/>
      </xdr:blipFill>
      <xdr:spPr bwMode="auto">
        <a:xfrm>
          <a:off x="5868521" y="129863850"/>
          <a:ext cx="415296" cy="248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153295</xdr:colOff>
      <xdr:row>212</xdr:row>
      <xdr:rowOff>96236</xdr:rowOff>
    </xdr:from>
    <xdr:to>
      <xdr:col>2</xdr:col>
      <xdr:colOff>542461</xdr:colOff>
      <xdr:row>212</xdr:row>
      <xdr:rowOff>555513</xdr:rowOff>
    </xdr:to>
    <xdr:pic>
      <xdr:nvPicPr>
        <xdr:cNvPr id="278" name="Obraz 277" descr="DVF: Arch Fit - Sprinting Spots | SKECHERS PL">
          <a:extLst>
            <a:ext uri="{FF2B5EF4-FFF2-40B4-BE49-F238E27FC236}">
              <a16:creationId xmlns:a16="http://schemas.microsoft.com/office/drawing/2014/main" xmlns="" id="{7C012A40-A901-4B39-A43A-D0B6AF6BA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7345" y="131575526"/>
          <a:ext cx="391071" cy="459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153297</xdr:colOff>
      <xdr:row>211</xdr:row>
      <xdr:rowOff>247102</xdr:rowOff>
    </xdr:from>
    <xdr:to>
      <xdr:col>2</xdr:col>
      <xdr:colOff>541278</xdr:colOff>
      <xdr:row>211</xdr:row>
      <xdr:rowOff>498177</xdr:rowOff>
    </xdr:to>
    <xdr:pic>
      <xdr:nvPicPr>
        <xdr:cNvPr id="279" name="Obraz 278" descr="Sportowe SKECHERS-149671/WMLT - obuwie - sklep internetowy HitObuwie.pl">
          <a:extLst>
            <a:ext uri="{FF2B5EF4-FFF2-40B4-BE49-F238E27FC236}">
              <a16:creationId xmlns:a16="http://schemas.microsoft.com/office/drawing/2014/main" xmlns="" id="{DA7CD79A-4FD3-46B7-9314-0E2E0612D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7347" y="131105362"/>
          <a:ext cx="389886" cy="247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192367</xdr:colOff>
      <xdr:row>210</xdr:row>
      <xdr:rowOff>210671</xdr:rowOff>
    </xdr:from>
    <xdr:to>
      <xdr:col>2</xdr:col>
      <xdr:colOff>533886</xdr:colOff>
      <xdr:row>210</xdr:row>
      <xdr:rowOff>514561</xdr:rowOff>
    </xdr:to>
    <xdr:pic>
      <xdr:nvPicPr>
        <xdr:cNvPr id="280" name="Obraz 279" descr="Skech-Air Element 2.0 - Skechers">
          <a:extLst>
            <a:ext uri="{FF2B5EF4-FFF2-40B4-BE49-F238E27FC236}">
              <a16:creationId xmlns:a16="http://schemas.microsoft.com/office/drawing/2014/main" xmlns="" id="{795D570B-611B-467F-BA3D-851F01D272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090"/>
        <a:stretch/>
      </xdr:blipFill>
      <xdr:spPr bwMode="auto">
        <a:xfrm>
          <a:off x="5926417" y="130432661"/>
          <a:ext cx="341519" cy="303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115868</xdr:colOff>
      <xdr:row>216</xdr:row>
      <xdr:rowOff>154643</xdr:rowOff>
    </xdr:from>
    <xdr:to>
      <xdr:col>2</xdr:col>
      <xdr:colOff>551115</xdr:colOff>
      <xdr:row>216</xdr:row>
      <xdr:rowOff>516749</xdr:rowOff>
    </xdr:to>
    <xdr:pic>
      <xdr:nvPicPr>
        <xdr:cNvPr id="281" name="Obraz 280" descr="Skechers Skechers Arch Fit - Big Dreams - Zwart / Heet Roze (149715-BKHP)">
          <a:extLst>
            <a:ext uri="{FF2B5EF4-FFF2-40B4-BE49-F238E27FC236}">
              <a16:creationId xmlns:a16="http://schemas.microsoft.com/office/drawing/2014/main" xmlns="" id="{4B78D967-2749-40FF-89AA-0900DBD88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9918" y="134152343"/>
          <a:ext cx="439057" cy="358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154977</xdr:colOff>
      <xdr:row>219</xdr:row>
      <xdr:rowOff>266700</xdr:rowOff>
    </xdr:from>
    <xdr:to>
      <xdr:col>2</xdr:col>
      <xdr:colOff>535486</xdr:colOff>
      <xdr:row>219</xdr:row>
      <xdr:rowOff>556238</xdr:rowOff>
    </xdr:to>
    <xdr:pic>
      <xdr:nvPicPr>
        <xdr:cNvPr id="282" name="Obraz 281" descr="Skechers 149723 Archfit-Vistaview NVMT – Chequers Shoes">
          <a:extLst>
            <a:ext uri="{FF2B5EF4-FFF2-40B4-BE49-F238E27FC236}">
              <a16:creationId xmlns:a16="http://schemas.microsoft.com/office/drawing/2014/main" xmlns="" id="{C3AF6BFE-2EAA-4758-AFEC-9C5C95D75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9027" y="136150350"/>
          <a:ext cx="380509" cy="285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191551</xdr:colOff>
      <xdr:row>223</xdr:row>
      <xdr:rowOff>125772</xdr:rowOff>
    </xdr:from>
    <xdr:to>
      <xdr:col>2</xdr:col>
      <xdr:colOff>530335</xdr:colOff>
      <xdr:row>223</xdr:row>
      <xdr:rowOff>485681</xdr:rowOff>
    </xdr:to>
    <xdr:pic>
      <xdr:nvPicPr>
        <xdr:cNvPr id="283" name="Obraz 282" descr="Buty Damskie Skechers HILLCREST 149820-GYBL 38 EU - SKECHERS | Sport Sklep  EMPIK.COM">
          <a:extLst>
            <a:ext uri="{FF2B5EF4-FFF2-40B4-BE49-F238E27FC236}">
              <a16:creationId xmlns:a16="http://schemas.microsoft.com/office/drawing/2014/main" xmlns="" id="{DA0E176A-A26A-41D1-8B89-B3A058176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5601" y="138527832"/>
          <a:ext cx="338784" cy="354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189602</xdr:colOff>
      <xdr:row>222</xdr:row>
      <xdr:rowOff>169433</xdr:rowOff>
    </xdr:from>
    <xdr:to>
      <xdr:col>2</xdr:col>
      <xdr:colOff>531863</xdr:colOff>
      <xdr:row>222</xdr:row>
      <xdr:rowOff>503861</xdr:rowOff>
    </xdr:to>
    <xdr:pic>
      <xdr:nvPicPr>
        <xdr:cNvPr id="284" name="Obraz 283" descr="SKECHERS De mujer Skechers D'Lites Arch Fit - Better Me - COLOMBIA">
          <a:extLst>
            <a:ext uri="{FF2B5EF4-FFF2-40B4-BE49-F238E27FC236}">
              <a16:creationId xmlns:a16="http://schemas.microsoft.com/office/drawing/2014/main" xmlns="" id="{EC39105C-AF5A-4897-B688-59D630471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652" y="137942843"/>
          <a:ext cx="342261" cy="332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197897</xdr:colOff>
      <xdr:row>226</xdr:row>
      <xdr:rowOff>210672</xdr:rowOff>
    </xdr:from>
    <xdr:to>
      <xdr:col>2</xdr:col>
      <xdr:colOff>529664</xdr:colOff>
      <xdr:row>226</xdr:row>
      <xdr:rowOff>494360</xdr:rowOff>
    </xdr:to>
    <xdr:pic>
      <xdr:nvPicPr>
        <xdr:cNvPr id="285" name="Obraz 284" descr="Damskie Buty Skechers Arch Fit Element Air 149845-RAS - SunStyle.pl">
          <a:extLst>
            <a:ext uri="{FF2B5EF4-FFF2-40B4-BE49-F238E27FC236}">
              <a16:creationId xmlns:a16="http://schemas.microsoft.com/office/drawing/2014/main" xmlns="" id="{A3031B74-6657-4D07-8EBD-45FC03BA9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3852" y="140491062"/>
          <a:ext cx="329862" cy="287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183104</xdr:colOff>
      <xdr:row>227</xdr:row>
      <xdr:rowOff>212351</xdr:rowOff>
    </xdr:from>
    <xdr:to>
      <xdr:col>2</xdr:col>
      <xdr:colOff>536527</xdr:colOff>
      <xdr:row>227</xdr:row>
      <xdr:rowOff>508071</xdr:rowOff>
    </xdr:to>
    <xdr:pic>
      <xdr:nvPicPr>
        <xdr:cNvPr id="286" name="Obraz 285" descr="SKECHERS Buty damskie Mira 149882-BKW 39,5 EU - SKECHERS | Sport Sklep  EMPIK.COM">
          <a:extLst>
            <a:ext uri="{FF2B5EF4-FFF2-40B4-BE49-F238E27FC236}">
              <a16:creationId xmlns:a16="http://schemas.microsoft.com/office/drawing/2014/main" xmlns="" id="{9D474B1A-F2AE-4FC1-AA4F-8F584D027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249" y="141121391"/>
          <a:ext cx="355328" cy="303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154977</xdr:colOff>
      <xdr:row>231</xdr:row>
      <xdr:rowOff>132005</xdr:rowOff>
    </xdr:from>
    <xdr:to>
      <xdr:col>2</xdr:col>
      <xdr:colOff>542199</xdr:colOff>
      <xdr:row>231</xdr:row>
      <xdr:rowOff>539608</xdr:rowOff>
    </xdr:to>
    <xdr:pic>
      <xdr:nvPicPr>
        <xdr:cNvPr id="287" name="Obraz 286" descr="Buty damskie Skechers Skech Lite Pro 149990 / mve | Cena, Opinie |  INTERSPORT">
          <a:extLst>
            <a:ext uri="{FF2B5EF4-FFF2-40B4-BE49-F238E27FC236}">
              <a16:creationId xmlns:a16="http://schemas.microsoft.com/office/drawing/2014/main" xmlns="" id="{8A290B01-6F00-4A07-B322-2E4F55B95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9027" y="143563265"/>
          <a:ext cx="389127" cy="405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130661</xdr:colOff>
      <xdr:row>238</xdr:row>
      <xdr:rowOff>188259</xdr:rowOff>
    </xdr:from>
    <xdr:to>
      <xdr:col>2</xdr:col>
      <xdr:colOff>545222</xdr:colOff>
      <xdr:row>238</xdr:row>
      <xdr:rowOff>554540</xdr:rowOff>
    </xdr:to>
    <xdr:pic>
      <xdr:nvPicPr>
        <xdr:cNvPr id="288" name="Obraz 287" descr="Damskie Buty Skechers UNO 2 155267-BKGD 40 EU 13420459316 - Allegro.pl">
          <a:extLst>
            <a:ext uri="{FF2B5EF4-FFF2-40B4-BE49-F238E27FC236}">
              <a16:creationId xmlns:a16="http://schemas.microsoft.com/office/drawing/2014/main" xmlns="" id="{EA738A3E-1F23-43FD-8C64-871315B1D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8521" y="148016259"/>
          <a:ext cx="414561" cy="362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225828</xdr:colOff>
      <xdr:row>244</xdr:row>
      <xdr:rowOff>139973</xdr:rowOff>
    </xdr:from>
    <xdr:to>
      <xdr:col>2</xdr:col>
      <xdr:colOff>530246</xdr:colOff>
      <xdr:row>244</xdr:row>
      <xdr:rowOff>491620</xdr:rowOff>
    </xdr:to>
    <xdr:pic>
      <xdr:nvPicPr>
        <xdr:cNvPr id="289" name="Obraz 288" descr="SKECHERS Buty damskie GO RUN RIDE 10 172045-LTGY 41 EU - SKECHERS | Sport  Sklep EMPIK.COM">
          <a:extLst>
            <a:ext uri="{FF2B5EF4-FFF2-40B4-BE49-F238E27FC236}">
              <a16:creationId xmlns:a16="http://schemas.microsoft.com/office/drawing/2014/main" xmlns="" id="{71BD621E-712A-49B1-B950-7163B0C90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9878" y="151736063"/>
          <a:ext cx="304418" cy="355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194281</xdr:colOff>
      <xdr:row>243</xdr:row>
      <xdr:rowOff>136069</xdr:rowOff>
    </xdr:from>
    <xdr:to>
      <xdr:col>2</xdr:col>
      <xdr:colOff>534751</xdr:colOff>
      <xdr:row>243</xdr:row>
      <xdr:rowOff>487866</xdr:rowOff>
    </xdr:to>
    <xdr:pic>
      <xdr:nvPicPr>
        <xdr:cNvPr id="290" name="Obraz 289" descr="Skechers Women&amp;#039;s Go Run Razor Excess 2 Black/Purple 172035 BKPR | eBay">
          <a:extLst>
            <a:ext uri="{FF2B5EF4-FFF2-40B4-BE49-F238E27FC236}">
              <a16:creationId xmlns:a16="http://schemas.microsoft.com/office/drawing/2014/main" xmlns="" id="{BF700E2A-6798-42A9-9368-A7979EB7F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331" y="151103509"/>
          <a:ext cx="340470" cy="353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193883</xdr:colOff>
      <xdr:row>245</xdr:row>
      <xdr:rowOff>264411</xdr:rowOff>
    </xdr:from>
    <xdr:to>
      <xdr:col>2</xdr:col>
      <xdr:colOff>535407</xdr:colOff>
      <xdr:row>245</xdr:row>
      <xdr:rowOff>517115</xdr:rowOff>
    </xdr:to>
    <xdr:pic>
      <xdr:nvPicPr>
        <xdr:cNvPr id="291" name="Obraz 290" descr="Buty Damskie Skechers MUNO 177050-BLK 38 EU - SKECHERS | Sport Sklep  EMPIK.COM">
          <a:extLst>
            <a:ext uri="{FF2B5EF4-FFF2-40B4-BE49-F238E27FC236}">
              <a16:creationId xmlns:a16="http://schemas.microsoft.com/office/drawing/2014/main" xmlns="" id="{4B9F4C6B-B848-45A7-AF5D-7FFA14290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33" y="152492961"/>
          <a:ext cx="341524" cy="248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170099</xdr:colOff>
      <xdr:row>246</xdr:row>
      <xdr:rowOff>151535</xdr:rowOff>
    </xdr:from>
    <xdr:to>
      <xdr:col>2</xdr:col>
      <xdr:colOff>534331</xdr:colOff>
      <xdr:row>246</xdr:row>
      <xdr:rowOff>522079</xdr:rowOff>
    </xdr:to>
    <xdr:pic>
      <xdr:nvPicPr>
        <xdr:cNvPr id="292" name="Obraz 291" descr="Women's Skechers Street, Muno - Crazy4U Sneaker – Peltz Shoes">
          <a:extLst>
            <a:ext uri="{FF2B5EF4-FFF2-40B4-BE49-F238E27FC236}">
              <a16:creationId xmlns:a16="http://schemas.microsoft.com/office/drawing/2014/main" xmlns="" id="{400E1C29-6C94-459F-A7D1-FF2427510F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670"/>
        <a:stretch/>
      </xdr:blipFill>
      <xdr:spPr bwMode="auto">
        <a:xfrm>
          <a:off x="5907959" y="153008735"/>
          <a:ext cx="360422" cy="368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115869</xdr:colOff>
      <xdr:row>242</xdr:row>
      <xdr:rowOff>244289</xdr:rowOff>
    </xdr:from>
    <xdr:to>
      <xdr:col>2</xdr:col>
      <xdr:colOff>548646</xdr:colOff>
      <xdr:row>242</xdr:row>
      <xdr:rowOff>515161</xdr:rowOff>
    </xdr:to>
    <xdr:pic>
      <xdr:nvPicPr>
        <xdr:cNvPr id="293" name="Obraz 292">
          <a:extLst>
            <a:ext uri="{FF2B5EF4-FFF2-40B4-BE49-F238E27FC236}">
              <a16:creationId xmlns:a16="http://schemas.microsoft.com/office/drawing/2014/main" xmlns="" id="{4550C2FD-B409-45F8-B966-0C1FA4AE0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5849919" y="150590699"/>
          <a:ext cx="436587" cy="263252"/>
        </a:xfrm>
        <a:prstGeom prst="rect">
          <a:avLst/>
        </a:prstGeom>
      </xdr:spPr>
    </xdr:pic>
    <xdr:clientData/>
  </xdr:twoCellAnchor>
  <xdr:twoCellAnchor>
    <xdr:from>
      <xdr:col>2</xdr:col>
      <xdr:colOff>244623</xdr:colOff>
      <xdr:row>247</xdr:row>
      <xdr:rowOff>212352</xdr:rowOff>
    </xdr:from>
    <xdr:to>
      <xdr:col>2</xdr:col>
      <xdr:colOff>520673</xdr:colOff>
      <xdr:row>247</xdr:row>
      <xdr:rowOff>584614</xdr:rowOff>
    </xdr:to>
    <xdr:pic>
      <xdr:nvPicPr>
        <xdr:cNvPr id="294" name="Obraz 293" descr="Uno 2 - Vacationer | SKECHERS JP">
          <a:extLst>
            <a:ext uri="{FF2B5EF4-FFF2-40B4-BE49-F238E27FC236}">
              <a16:creationId xmlns:a16="http://schemas.microsoft.com/office/drawing/2014/main" xmlns="" id="{C3A988F0-9588-4866-BB2E-DBADCABF2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2483" y="153694392"/>
          <a:ext cx="268430" cy="379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244625</xdr:colOff>
      <xdr:row>248</xdr:row>
      <xdr:rowOff>212869</xdr:rowOff>
    </xdr:from>
    <xdr:to>
      <xdr:col>2</xdr:col>
      <xdr:colOff>527536</xdr:colOff>
      <xdr:row>248</xdr:row>
      <xdr:rowOff>521337</xdr:rowOff>
    </xdr:to>
    <xdr:pic>
      <xdr:nvPicPr>
        <xdr:cNvPr id="295" name="Obraz 294" descr="SKECHERS Buty damskie Uno 2 177140-WTN 39,5 EU - SKECHERS | Moda Sklep  EMPIK.COM">
          <a:extLst>
            <a:ext uri="{FF2B5EF4-FFF2-40B4-BE49-F238E27FC236}">
              <a16:creationId xmlns:a16="http://schemas.microsoft.com/office/drawing/2014/main" xmlns="" id="{B2B6F727-732D-4377-B693-1A1133C08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2485" y="154323559"/>
          <a:ext cx="277196" cy="308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117549</xdr:colOff>
      <xdr:row>250</xdr:row>
      <xdr:rowOff>169433</xdr:rowOff>
    </xdr:from>
    <xdr:to>
      <xdr:col>2</xdr:col>
      <xdr:colOff>543319</xdr:colOff>
      <xdr:row>250</xdr:row>
      <xdr:rowOff>517716</xdr:rowOff>
    </xdr:to>
    <xdr:pic>
      <xdr:nvPicPr>
        <xdr:cNvPr id="296" name="Obraz 295" descr="Damskie sneakers Skechers Gusto 177150-WHT r.41 13433065896 - Allegro.pl">
          <a:extLst>
            <a:ext uri="{FF2B5EF4-FFF2-40B4-BE49-F238E27FC236}">
              <a16:creationId xmlns:a16="http://schemas.microsoft.com/office/drawing/2014/main" xmlns="" id="{78C72B91-C139-49F2-9BA9-E2839DC43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599" y="155545043"/>
          <a:ext cx="427675" cy="340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183105</xdr:colOff>
      <xdr:row>254</xdr:row>
      <xdr:rowOff>152013</xdr:rowOff>
    </xdr:from>
    <xdr:to>
      <xdr:col>2</xdr:col>
      <xdr:colOff>534286</xdr:colOff>
      <xdr:row>254</xdr:row>
      <xdr:rowOff>543344</xdr:rowOff>
    </xdr:to>
    <xdr:pic>
      <xdr:nvPicPr>
        <xdr:cNvPr id="297" name="Picture 161">
          <a:extLst>
            <a:ext uri="{FF2B5EF4-FFF2-40B4-BE49-F238E27FC236}">
              <a16:creationId xmlns:a16="http://schemas.microsoft.com/office/drawing/2014/main" xmlns="" id="{85FEEC68-5B71-47DC-AB3C-35902FB15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5915250" y="158038413"/>
          <a:ext cx="353086" cy="393236"/>
        </a:xfrm>
        <a:prstGeom prst="rect">
          <a:avLst/>
        </a:prstGeom>
      </xdr:spPr>
    </xdr:pic>
    <xdr:clientData/>
  </xdr:twoCellAnchor>
  <xdr:twoCellAnchor>
    <xdr:from>
      <xdr:col>2</xdr:col>
      <xdr:colOff>171898</xdr:colOff>
      <xdr:row>260</xdr:row>
      <xdr:rowOff>169433</xdr:rowOff>
    </xdr:from>
    <xdr:to>
      <xdr:col>2</xdr:col>
      <xdr:colOff>540754</xdr:colOff>
      <xdr:row>260</xdr:row>
      <xdr:rowOff>513213</xdr:rowOff>
    </xdr:to>
    <xdr:pic>
      <xdr:nvPicPr>
        <xdr:cNvPr id="298" name="Obraz 297" descr="Buty damskie Skechers Gratis 22823W-BBK 36 13790604509 - Allegro.pl">
          <a:extLst>
            <a:ext uri="{FF2B5EF4-FFF2-40B4-BE49-F238E27FC236}">
              <a16:creationId xmlns:a16="http://schemas.microsoft.com/office/drawing/2014/main" xmlns="" id="{6C59E72A-9B2C-473E-B9AA-B9EADE890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2138" y="161831543"/>
          <a:ext cx="374571" cy="343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183104</xdr:colOff>
      <xdr:row>265</xdr:row>
      <xdr:rowOff>188260</xdr:rowOff>
    </xdr:from>
    <xdr:to>
      <xdr:col>2</xdr:col>
      <xdr:colOff>532441</xdr:colOff>
      <xdr:row>265</xdr:row>
      <xdr:rowOff>492554</xdr:rowOff>
    </xdr:to>
    <xdr:pic>
      <xdr:nvPicPr>
        <xdr:cNvPr id="299" name="Obraz 298" descr="Damskie Buty SKECHERS SYNERGY COLD CATCHER 44777-NAT 38 EU - SKECHERS |  Sport Sklep EMPIK.COM">
          <a:extLst>
            <a:ext uri="{FF2B5EF4-FFF2-40B4-BE49-F238E27FC236}">
              <a16:creationId xmlns:a16="http://schemas.microsoft.com/office/drawing/2014/main" xmlns="" id="{C7D060B1-C0BF-4911-A282-13522003B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249" y="164989810"/>
          <a:ext cx="351242" cy="304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171898</xdr:colOff>
      <xdr:row>270</xdr:row>
      <xdr:rowOff>173467</xdr:rowOff>
    </xdr:from>
    <xdr:to>
      <xdr:col>2</xdr:col>
      <xdr:colOff>533421</xdr:colOff>
      <xdr:row>270</xdr:row>
      <xdr:rowOff>554358</xdr:rowOff>
    </xdr:to>
    <xdr:pic>
      <xdr:nvPicPr>
        <xdr:cNvPr id="300" name="Picture 345">
          <a:extLst>
            <a:ext uri="{FF2B5EF4-FFF2-40B4-BE49-F238E27FC236}">
              <a16:creationId xmlns:a16="http://schemas.microsoft.com/office/drawing/2014/main" xmlns="" id="{2730B9C6-5B1A-4101-8539-4E8B73D3C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5902138" y="168114457"/>
          <a:ext cx="365333" cy="380891"/>
        </a:xfrm>
        <a:prstGeom prst="rect">
          <a:avLst/>
        </a:prstGeom>
      </xdr:spPr>
    </xdr:pic>
    <xdr:clientData/>
  </xdr:twoCellAnchor>
  <xdr:twoCellAnchor>
    <xdr:from>
      <xdr:col>2</xdr:col>
      <xdr:colOff>193238</xdr:colOff>
      <xdr:row>273</xdr:row>
      <xdr:rowOff>240144</xdr:rowOff>
    </xdr:from>
    <xdr:to>
      <xdr:col>2</xdr:col>
      <xdr:colOff>530431</xdr:colOff>
      <xdr:row>273</xdr:row>
      <xdr:rowOff>467908</xdr:rowOff>
    </xdr:to>
    <xdr:pic>
      <xdr:nvPicPr>
        <xdr:cNvPr id="301" name="Obraz 300" descr="Skechers RAINBOW RACER Sneakersy niskie 30 1AAA - 12000458169 - oficjalne  archiwum Allegro">
          <a:extLst>
            <a:ext uri="{FF2B5EF4-FFF2-40B4-BE49-F238E27FC236}">
              <a16:creationId xmlns:a16="http://schemas.microsoft.com/office/drawing/2014/main" xmlns="" id="{3CA1531C-DFEA-4394-8F84-B6FB124FA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288" y="170074704"/>
          <a:ext cx="337193" cy="225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149488</xdr:colOff>
      <xdr:row>272</xdr:row>
      <xdr:rowOff>210894</xdr:rowOff>
    </xdr:from>
    <xdr:to>
      <xdr:col>2</xdr:col>
      <xdr:colOff>539309</xdr:colOff>
      <xdr:row>272</xdr:row>
      <xdr:rowOff>533935</xdr:rowOff>
    </xdr:to>
    <xdr:pic>
      <xdr:nvPicPr>
        <xdr:cNvPr id="302" name="Obraz 301" descr="Skechers Dla Dzieci Ultra Flex 2 302277L-BBK 37 13839386114 - Allegro.pl">
          <a:extLst>
            <a:ext uri="{FF2B5EF4-FFF2-40B4-BE49-F238E27FC236}">
              <a16:creationId xmlns:a16="http://schemas.microsoft.com/office/drawing/2014/main" xmlns="" id="{9377C174-D520-4145-ACBA-CFBA1C03F1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923"/>
        <a:stretch/>
      </xdr:blipFill>
      <xdr:spPr bwMode="auto">
        <a:xfrm>
          <a:off x="5883538" y="169409184"/>
          <a:ext cx="391726" cy="326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229439</xdr:colOff>
      <xdr:row>271</xdr:row>
      <xdr:rowOff>210712</xdr:rowOff>
    </xdr:from>
    <xdr:to>
      <xdr:col>2</xdr:col>
      <xdr:colOff>534504</xdr:colOff>
      <xdr:row>271</xdr:row>
      <xdr:rowOff>598181</xdr:rowOff>
    </xdr:to>
    <xdr:pic>
      <xdr:nvPicPr>
        <xdr:cNvPr id="303" name="Picture 259">
          <a:extLst>
            <a:ext uri="{FF2B5EF4-FFF2-40B4-BE49-F238E27FC236}">
              <a16:creationId xmlns:a16="http://schemas.microsoft.com/office/drawing/2014/main" xmlns="" id="{4C5E8974-4C83-4599-948E-7B0D7D8B5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5963489" y="168780352"/>
          <a:ext cx="305065" cy="389374"/>
        </a:xfrm>
        <a:prstGeom prst="rect">
          <a:avLst/>
        </a:prstGeom>
      </xdr:spPr>
    </xdr:pic>
    <xdr:clientData/>
  </xdr:twoCellAnchor>
  <xdr:twoCellAnchor>
    <xdr:from>
      <xdr:col>2</xdr:col>
      <xdr:colOff>148605</xdr:colOff>
      <xdr:row>275</xdr:row>
      <xdr:rowOff>175168</xdr:rowOff>
    </xdr:from>
    <xdr:to>
      <xdr:col>2</xdr:col>
      <xdr:colOff>549888</xdr:colOff>
      <xdr:row>275</xdr:row>
      <xdr:rowOff>517322</xdr:rowOff>
    </xdr:to>
    <xdr:pic>
      <xdr:nvPicPr>
        <xdr:cNvPr id="304" name="Obraz 303" descr="Skechers Sneakersy Airy Color 302345L/GYMT Szary | Modivo.pl">
          <a:extLst>
            <a:ext uri="{FF2B5EF4-FFF2-40B4-BE49-F238E27FC236}">
              <a16:creationId xmlns:a16="http://schemas.microsoft.com/office/drawing/2014/main" xmlns="" id="{DA5E5E35-7F9F-4A82-A319-CCC62E416C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667" b="16602"/>
        <a:stretch/>
      </xdr:blipFill>
      <xdr:spPr bwMode="auto">
        <a:xfrm>
          <a:off x="5882655" y="171259408"/>
          <a:ext cx="405093" cy="342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187859</xdr:colOff>
      <xdr:row>277</xdr:row>
      <xdr:rowOff>254106</xdr:rowOff>
    </xdr:from>
    <xdr:to>
      <xdr:col>2</xdr:col>
      <xdr:colOff>535056</xdr:colOff>
      <xdr:row>277</xdr:row>
      <xdr:rowOff>505591</xdr:rowOff>
    </xdr:to>
    <xdr:pic>
      <xdr:nvPicPr>
        <xdr:cNvPr id="305" name="Obraz 304" descr="Buty sportowe dziecięce Skechers Skech-Air Fusion 302383L-NVPR Rozmiar: 36  - Ceny i opinie - Ceneo.pl">
          <a:extLst>
            <a:ext uri="{FF2B5EF4-FFF2-40B4-BE49-F238E27FC236}">
              <a16:creationId xmlns:a16="http://schemas.microsoft.com/office/drawing/2014/main" xmlns="" id="{A0D94DA3-C866-44AD-833F-A93D2623D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1909" y="172595646"/>
          <a:ext cx="347197" cy="2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210887</xdr:colOff>
      <xdr:row>279</xdr:row>
      <xdr:rowOff>149997</xdr:rowOff>
    </xdr:from>
    <xdr:to>
      <xdr:col>2</xdr:col>
      <xdr:colOff>531222</xdr:colOff>
      <xdr:row>279</xdr:row>
      <xdr:rowOff>551832</xdr:rowOff>
    </xdr:to>
    <xdr:pic>
      <xdr:nvPicPr>
        <xdr:cNvPr id="306" name="Picture 270">
          <a:extLst>
            <a:ext uri="{FF2B5EF4-FFF2-40B4-BE49-F238E27FC236}">
              <a16:creationId xmlns:a16="http://schemas.microsoft.com/office/drawing/2014/main" xmlns="" id="{A2C0CC44-59CE-45AC-B1BC-CC5E8DE29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5941127" y="173752647"/>
          <a:ext cx="324145" cy="405645"/>
        </a:xfrm>
        <a:prstGeom prst="rect">
          <a:avLst/>
        </a:prstGeom>
      </xdr:spPr>
    </xdr:pic>
    <xdr:clientData/>
  </xdr:twoCellAnchor>
  <xdr:twoCellAnchor>
    <xdr:from>
      <xdr:col>2</xdr:col>
      <xdr:colOff>183104</xdr:colOff>
      <xdr:row>280</xdr:row>
      <xdr:rowOff>226349</xdr:rowOff>
    </xdr:from>
    <xdr:to>
      <xdr:col>2</xdr:col>
      <xdr:colOff>536666</xdr:colOff>
      <xdr:row>280</xdr:row>
      <xdr:rowOff>501802</xdr:rowOff>
    </xdr:to>
    <xdr:pic>
      <xdr:nvPicPr>
        <xdr:cNvPr id="307" name="Obraz 306" descr="Skechers Gray Tread Lite Girls Sneakers 302418L-GRY">
          <a:extLst>
            <a:ext uri="{FF2B5EF4-FFF2-40B4-BE49-F238E27FC236}">
              <a16:creationId xmlns:a16="http://schemas.microsoft.com/office/drawing/2014/main" xmlns="" id="{EC713FDA-2D88-4614-9953-48838115E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249" y="174457649"/>
          <a:ext cx="355467" cy="277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183104</xdr:colOff>
      <xdr:row>278</xdr:row>
      <xdr:rowOff>132230</xdr:rowOff>
    </xdr:from>
    <xdr:to>
      <xdr:col>2</xdr:col>
      <xdr:colOff>533887</xdr:colOff>
      <xdr:row>278</xdr:row>
      <xdr:rowOff>510887</xdr:rowOff>
    </xdr:to>
    <xdr:pic>
      <xdr:nvPicPr>
        <xdr:cNvPr id="308" name="Obraz 307" descr="Skechers Buty Dziecięce GO RUN 302405L-GYPK 30 EU - Ceny i opinie na  Skapiec.pl">
          <a:extLst>
            <a:ext uri="{FF2B5EF4-FFF2-40B4-BE49-F238E27FC236}">
              <a16:creationId xmlns:a16="http://schemas.microsoft.com/office/drawing/2014/main" xmlns="" id="{5A359A22-897E-4B05-BF64-870E9B96A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249" y="173110040"/>
          <a:ext cx="352688" cy="378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130661</xdr:colOff>
      <xdr:row>283</xdr:row>
      <xdr:rowOff>154642</xdr:rowOff>
    </xdr:from>
    <xdr:to>
      <xdr:col>2</xdr:col>
      <xdr:colOff>543336</xdr:colOff>
      <xdr:row>283</xdr:row>
      <xdr:rowOff>513952</xdr:rowOff>
    </xdr:to>
    <xdr:pic>
      <xdr:nvPicPr>
        <xdr:cNvPr id="309" name="Obraz 308" descr="Buty Damskie Skechers ULTRA FLEX 3.0 302640L-PKMT 13469140755 - Allegro.pl">
          <a:extLst>
            <a:ext uri="{FF2B5EF4-FFF2-40B4-BE49-F238E27FC236}">
              <a16:creationId xmlns:a16="http://schemas.microsoft.com/office/drawing/2014/main" xmlns="" id="{EF3AA6CB-C096-48F5-94E2-6BD3882E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8521" y="176271892"/>
          <a:ext cx="410770" cy="363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183104</xdr:colOff>
      <xdr:row>290</xdr:row>
      <xdr:rowOff>140848</xdr:rowOff>
    </xdr:from>
    <xdr:to>
      <xdr:col>2</xdr:col>
      <xdr:colOff>530693</xdr:colOff>
      <xdr:row>290</xdr:row>
      <xdr:rowOff>549838</xdr:rowOff>
    </xdr:to>
    <xdr:pic>
      <xdr:nvPicPr>
        <xdr:cNvPr id="310" name="Obraz 309" descr="Microspec Plus | SKECHERS PL">
          <a:extLst>
            <a:ext uri="{FF2B5EF4-FFF2-40B4-BE49-F238E27FC236}">
              <a16:creationId xmlns:a16="http://schemas.microsoft.com/office/drawing/2014/main" xmlns="" id="{85BCD914-6680-400F-8803-C72BFDA81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249" y="180654838"/>
          <a:ext cx="349494" cy="416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230412</xdr:colOff>
      <xdr:row>286</xdr:row>
      <xdr:rowOff>178149</xdr:rowOff>
    </xdr:from>
    <xdr:to>
      <xdr:col>2</xdr:col>
      <xdr:colOff>535477</xdr:colOff>
      <xdr:row>286</xdr:row>
      <xdr:rowOff>561345</xdr:rowOff>
    </xdr:to>
    <xdr:pic>
      <xdr:nvPicPr>
        <xdr:cNvPr id="311" name="Picture 151">
          <a:extLst>
            <a:ext uri="{FF2B5EF4-FFF2-40B4-BE49-F238E27FC236}">
              <a16:creationId xmlns:a16="http://schemas.microsoft.com/office/drawing/2014/main" xmlns="" id="{B1A45490-8C15-48C1-A802-E502D781C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5964462" y="178177539"/>
          <a:ext cx="305065" cy="385101"/>
        </a:xfrm>
        <a:prstGeom prst="rect">
          <a:avLst/>
        </a:prstGeom>
      </xdr:spPr>
    </xdr:pic>
    <xdr:clientData/>
  </xdr:twoCellAnchor>
  <xdr:twoCellAnchor>
    <xdr:from>
      <xdr:col>2</xdr:col>
      <xdr:colOff>193993</xdr:colOff>
      <xdr:row>289</xdr:row>
      <xdr:rowOff>154659</xdr:rowOff>
    </xdr:from>
    <xdr:to>
      <xdr:col>2</xdr:col>
      <xdr:colOff>534305</xdr:colOff>
      <xdr:row>289</xdr:row>
      <xdr:rowOff>516742</xdr:rowOff>
    </xdr:to>
    <xdr:pic>
      <xdr:nvPicPr>
        <xdr:cNvPr id="312" name="Obraz 311" descr="Skech Fast - Surprise Groove | SKECHERS PL">
          <a:extLst>
            <a:ext uri="{FF2B5EF4-FFF2-40B4-BE49-F238E27FC236}">
              <a16:creationId xmlns:a16="http://schemas.microsoft.com/office/drawing/2014/main" xmlns="" id="{73981EF2-2699-45EC-B9FC-BC1152505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043" y="180043809"/>
          <a:ext cx="340312" cy="35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153297</xdr:colOff>
      <xdr:row>299</xdr:row>
      <xdr:rowOff>188259</xdr:rowOff>
    </xdr:from>
    <xdr:to>
      <xdr:col>2</xdr:col>
      <xdr:colOff>549216</xdr:colOff>
      <xdr:row>299</xdr:row>
      <xdr:rowOff>574570</xdr:rowOff>
    </xdr:to>
    <xdr:pic>
      <xdr:nvPicPr>
        <xdr:cNvPr id="313" name="Picture 159">
          <a:extLst>
            <a:ext uri="{FF2B5EF4-FFF2-40B4-BE49-F238E27FC236}">
              <a16:creationId xmlns:a16="http://schemas.microsoft.com/office/drawing/2014/main" xmlns="" id="{75EDE670-90A4-4465-B904-44EDB7D2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5887347" y="186363909"/>
          <a:ext cx="399729" cy="386311"/>
        </a:xfrm>
        <a:prstGeom prst="rect">
          <a:avLst/>
        </a:prstGeom>
      </xdr:spPr>
    </xdr:pic>
    <xdr:clientData/>
  </xdr:twoCellAnchor>
  <xdr:twoCellAnchor>
    <xdr:from>
      <xdr:col>2</xdr:col>
      <xdr:colOff>188134</xdr:colOff>
      <xdr:row>302</xdr:row>
      <xdr:rowOff>206398</xdr:rowOff>
    </xdr:from>
    <xdr:to>
      <xdr:col>2</xdr:col>
      <xdr:colOff>534022</xdr:colOff>
      <xdr:row>302</xdr:row>
      <xdr:rowOff>554548</xdr:rowOff>
    </xdr:to>
    <xdr:pic>
      <xdr:nvPicPr>
        <xdr:cNvPr id="314" name="Picture 160">
          <a:extLst>
            <a:ext uri="{FF2B5EF4-FFF2-40B4-BE49-F238E27FC236}">
              <a16:creationId xmlns:a16="http://schemas.microsoft.com/office/drawing/2014/main" xmlns="" id="{0814B7B0-6CD1-4299-9681-D1B8B117A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5922184" y="188271808"/>
          <a:ext cx="345888" cy="340530"/>
        </a:xfrm>
        <a:prstGeom prst="rect">
          <a:avLst/>
        </a:prstGeom>
      </xdr:spPr>
    </xdr:pic>
    <xdr:clientData/>
  </xdr:twoCellAnchor>
  <xdr:twoCellAnchor>
    <xdr:from>
      <xdr:col>2</xdr:col>
      <xdr:colOff>153916</xdr:colOff>
      <xdr:row>307</xdr:row>
      <xdr:rowOff>131608</xdr:rowOff>
    </xdr:from>
    <xdr:to>
      <xdr:col>2</xdr:col>
      <xdr:colOff>536940</xdr:colOff>
      <xdr:row>307</xdr:row>
      <xdr:rowOff>542968</xdr:rowOff>
    </xdr:to>
    <xdr:pic>
      <xdr:nvPicPr>
        <xdr:cNvPr id="315" name="Picture 165">
          <a:extLst>
            <a:ext uri="{FF2B5EF4-FFF2-40B4-BE49-F238E27FC236}">
              <a16:creationId xmlns:a16="http://schemas.microsoft.com/office/drawing/2014/main" xmlns="" id="{84A2BCF7-9030-4150-8766-E794509DD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5887966" y="191340268"/>
          <a:ext cx="383024" cy="409455"/>
        </a:xfrm>
        <a:prstGeom prst="rect">
          <a:avLst/>
        </a:prstGeom>
      </xdr:spPr>
    </xdr:pic>
    <xdr:clientData/>
  </xdr:twoCellAnchor>
  <xdr:twoCellAnchor>
    <xdr:from>
      <xdr:col>2</xdr:col>
      <xdr:colOff>175120</xdr:colOff>
      <xdr:row>306</xdr:row>
      <xdr:rowOff>132229</xdr:rowOff>
    </xdr:from>
    <xdr:to>
      <xdr:col>2</xdr:col>
      <xdr:colOff>535826</xdr:colOff>
      <xdr:row>306</xdr:row>
      <xdr:rowOff>513698</xdr:rowOff>
    </xdr:to>
    <xdr:pic>
      <xdr:nvPicPr>
        <xdr:cNvPr id="316" name="Picture 162">
          <a:extLst>
            <a:ext uri="{FF2B5EF4-FFF2-40B4-BE49-F238E27FC236}">
              <a16:creationId xmlns:a16="http://schemas.microsoft.com/office/drawing/2014/main" xmlns="" id="{6660936D-9194-47C2-B58B-4CF8EF11F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5905360" y="190712239"/>
          <a:ext cx="364516" cy="381469"/>
        </a:xfrm>
        <a:prstGeom prst="rect">
          <a:avLst/>
        </a:prstGeom>
      </xdr:spPr>
    </xdr:pic>
    <xdr:clientData/>
  </xdr:twoCellAnchor>
  <xdr:twoCellAnchor>
    <xdr:from>
      <xdr:col>2</xdr:col>
      <xdr:colOff>226022</xdr:colOff>
      <xdr:row>309</xdr:row>
      <xdr:rowOff>210671</xdr:rowOff>
    </xdr:from>
    <xdr:to>
      <xdr:col>2</xdr:col>
      <xdr:colOff>537062</xdr:colOff>
      <xdr:row>309</xdr:row>
      <xdr:rowOff>539242</xdr:rowOff>
    </xdr:to>
    <xdr:pic>
      <xdr:nvPicPr>
        <xdr:cNvPr id="317" name="Obraz 316">
          <a:extLst>
            <a:ext uri="{FF2B5EF4-FFF2-40B4-BE49-F238E27FC236}">
              <a16:creationId xmlns:a16="http://schemas.microsoft.com/office/drawing/2014/main" xmlns="" id="{26025E3C-669A-4172-9E95-23A8FD909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5960072" y="192669011"/>
          <a:ext cx="311040" cy="334286"/>
        </a:xfrm>
        <a:prstGeom prst="rect">
          <a:avLst/>
        </a:prstGeom>
      </xdr:spPr>
    </xdr:pic>
    <xdr:clientData/>
  </xdr:twoCellAnchor>
  <xdr:twoCellAnchor>
    <xdr:from>
      <xdr:col>2</xdr:col>
      <xdr:colOff>171900</xdr:colOff>
      <xdr:row>310</xdr:row>
      <xdr:rowOff>169433</xdr:rowOff>
    </xdr:from>
    <xdr:to>
      <xdr:col>2</xdr:col>
      <xdr:colOff>535716</xdr:colOff>
      <xdr:row>310</xdr:row>
      <xdr:rowOff>511136</xdr:rowOff>
    </xdr:to>
    <xdr:pic>
      <xdr:nvPicPr>
        <xdr:cNvPr id="318" name="Obraz 317" descr="Shoutouts 2.0 - Style Summit | SKECHERS CZ">
          <a:extLst>
            <a:ext uri="{FF2B5EF4-FFF2-40B4-BE49-F238E27FC236}">
              <a16:creationId xmlns:a16="http://schemas.microsoft.com/office/drawing/2014/main" xmlns="" id="{7D5DAC1E-2E74-4778-8C6D-BCE88A161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2140" y="193264043"/>
          <a:ext cx="367626" cy="341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74632</xdr:colOff>
      <xdr:row>311</xdr:row>
      <xdr:rowOff>188259</xdr:rowOff>
    </xdr:from>
    <xdr:to>
      <xdr:col>2</xdr:col>
      <xdr:colOff>558393</xdr:colOff>
      <xdr:row>311</xdr:row>
      <xdr:rowOff>545321</xdr:rowOff>
    </xdr:to>
    <xdr:pic>
      <xdr:nvPicPr>
        <xdr:cNvPr id="319" name="Obraz 318" descr="Skechers Sneakersy Prismatic 310801L/WMLT Biały | Modivo.pl">
          <a:extLst>
            <a:ext uri="{FF2B5EF4-FFF2-40B4-BE49-F238E27FC236}">
              <a16:creationId xmlns:a16="http://schemas.microsoft.com/office/drawing/2014/main" xmlns="" id="{2A8C2F90-B027-4A78-931A-B63FF05D7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56" b="15008"/>
        <a:stretch/>
      </xdr:blipFill>
      <xdr:spPr bwMode="auto">
        <a:xfrm>
          <a:off x="5808682" y="193907709"/>
          <a:ext cx="479951" cy="360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153298</xdr:colOff>
      <xdr:row>313</xdr:row>
      <xdr:rowOff>169433</xdr:rowOff>
    </xdr:from>
    <xdr:to>
      <xdr:col>2</xdr:col>
      <xdr:colOff>544103</xdr:colOff>
      <xdr:row>313</xdr:row>
      <xdr:rowOff>549006</xdr:rowOff>
    </xdr:to>
    <xdr:pic>
      <xdr:nvPicPr>
        <xdr:cNvPr id="320" name="Obraz 319" descr="Buty Dziewczęce Skechers SPARKLE LITE 314765L-LPMT 28,5 EU - SKECHERS |  Sklep EMPIK.COM">
          <a:extLst>
            <a:ext uri="{FF2B5EF4-FFF2-40B4-BE49-F238E27FC236}">
              <a16:creationId xmlns:a16="http://schemas.microsoft.com/office/drawing/2014/main" xmlns="" id="{B08CAE3E-941B-4915-A65E-7F99B5B4D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7348" y="195149993"/>
          <a:ext cx="392710" cy="379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153297</xdr:colOff>
      <xdr:row>314</xdr:row>
      <xdr:rowOff>175045</xdr:rowOff>
    </xdr:from>
    <xdr:to>
      <xdr:col>2</xdr:col>
      <xdr:colOff>540083</xdr:colOff>
      <xdr:row>314</xdr:row>
      <xdr:rowOff>561872</xdr:rowOff>
    </xdr:to>
    <xdr:pic>
      <xdr:nvPicPr>
        <xdr:cNvPr id="321" name="Picture 283">
          <a:extLst>
            <a:ext uri="{FF2B5EF4-FFF2-40B4-BE49-F238E27FC236}">
              <a16:creationId xmlns:a16="http://schemas.microsoft.com/office/drawing/2014/main" xmlns="" id="{2BA737C5-55FA-4B63-8C72-4A1EB2218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5887347" y="195776635"/>
          <a:ext cx="388691" cy="388732"/>
        </a:xfrm>
        <a:prstGeom prst="rect">
          <a:avLst/>
        </a:prstGeom>
      </xdr:spPr>
    </xdr:pic>
    <xdr:clientData/>
  </xdr:twoCellAnchor>
  <xdr:twoCellAnchor>
    <xdr:from>
      <xdr:col>2</xdr:col>
      <xdr:colOff>171898</xdr:colOff>
      <xdr:row>316</xdr:row>
      <xdr:rowOff>210895</xdr:rowOff>
    </xdr:from>
    <xdr:to>
      <xdr:col>2</xdr:col>
      <xdr:colOff>535823</xdr:colOff>
      <xdr:row>316</xdr:row>
      <xdr:rowOff>555284</xdr:rowOff>
    </xdr:to>
    <xdr:pic>
      <xdr:nvPicPr>
        <xdr:cNvPr id="322" name="Obraz 321" descr="Skechers Buty Dziecięce Twi-Lites 2.0 314937N-LVMT 21 - SKECHERS | Sklep  EMPIK.COM">
          <a:extLst>
            <a:ext uri="{FF2B5EF4-FFF2-40B4-BE49-F238E27FC236}">
              <a16:creationId xmlns:a16="http://schemas.microsoft.com/office/drawing/2014/main" xmlns="" id="{6DBAFB38-7323-4827-9231-5C4D887D7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2138" y="197069785"/>
          <a:ext cx="367735" cy="344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154977</xdr:colOff>
      <xdr:row>318</xdr:row>
      <xdr:rowOff>188260</xdr:rowOff>
    </xdr:from>
    <xdr:to>
      <xdr:col>2</xdr:col>
      <xdr:colOff>537125</xdr:colOff>
      <xdr:row>318</xdr:row>
      <xdr:rowOff>552036</xdr:rowOff>
    </xdr:to>
    <xdr:pic>
      <xdr:nvPicPr>
        <xdr:cNvPr id="323" name="Obraz 322" descr="Buty Skechers SOLAR FUSE 400014L RDBK r.35 - 9662349463 - oficjalne  archiwum Allegro">
          <a:extLst>
            <a:ext uri="{FF2B5EF4-FFF2-40B4-BE49-F238E27FC236}">
              <a16:creationId xmlns:a16="http://schemas.microsoft.com/office/drawing/2014/main" xmlns="" id="{8E466F16-4A01-417D-B77C-DBD45F9FD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9027" y="198308260"/>
          <a:ext cx="382148" cy="367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93457</xdr:colOff>
      <xdr:row>325</xdr:row>
      <xdr:rowOff>210672</xdr:rowOff>
    </xdr:from>
    <xdr:to>
      <xdr:col>2</xdr:col>
      <xdr:colOff>558262</xdr:colOff>
      <xdr:row>325</xdr:row>
      <xdr:rowOff>511310</xdr:rowOff>
    </xdr:to>
    <xdr:pic>
      <xdr:nvPicPr>
        <xdr:cNvPr id="324" name="Obraz 323">
          <a:extLst>
            <a:ext uri="{FF2B5EF4-FFF2-40B4-BE49-F238E27FC236}">
              <a16:creationId xmlns:a16="http://schemas.microsoft.com/office/drawing/2014/main" xmlns="" id="{65122166-3567-405F-BF39-4CBA62725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5831317" y="202727412"/>
          <a:ext cx="457185" cy="308258"/>
        </a:xfrm>
        <a:prstGeom prst="rect">
          <a:avLst/>
        </a:prstGeom>
      </xdr:spPr>
    </xdr:pic>
    <xdr:clientData/>
  </xdr:twoCellAnchor>
  <xdr:twoCellAnchor>
    <xdr:from>
      <xdr:col>2</xdr:col>
      <xdr:colOff>225078</xdr:colOff>
      <xdr:row>328</xdr:row>
      <xdr:rowOff>212406</xdr:rowOff>
    </xdr:from>
    <xdr:to>
      <xdr:col>2</xdr:col>
      <xdr:colOff>534356</xdr:colOff>
      <xdr:row>328</xdr:row>
      <xdr:rowOff>582861</xdr:rowOff>
    </xdr:to>
    <xdr:pic>
      <xdr:nvPicPr>
        <xdr:cNvPr id="325" name="Obraz 324" descr="Buty Chłopięce Skechers MAGNA-LIGHTS 401503N-RDBK 13469381180 - Allegro.pl">
          <a:extLst>
            <a:ext uri="{FF2B5EF4-FFF2-40B4-BE49-F238E27FC236}">
              <a16:creationId xmlns:a16="http://schemas.microsoft.com/office/drawing/2014/main" xmlns="" id="{867C7E45-5DBB-4F05-AF9B-8984A2BB8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9128" y="204615096"/>
          <a:ext cx="309278" cy="376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193687</xdr:colOff>
      <xdr:row>327</xdr:row>
      <xdr:rowOff>169433</xdr:rowOff>
    </xdr:from>
    <xdr:to>
      <xdr:col>2</xdr:col>
      <xdr:colOff>531672</xdr:colOff>
      <xdr:row>327</xdr:row>
      <xdr:rowOff>580152</xdr:rowOff>
    </xdr:to>
    <xdr:pic>
      <xdr:nvPicPr>
        <xdr:cNvPr id="326" name="Picture 293">
          <a:extLst>
            <a:ext uri="{FF2B5EF4-FFF2-40B4-BE49-F238E27FC236}">
              <a16:creationId xmlns:a16="http://schemas.microsoft.com/office/drawing/2014/main" xmlns="" id="{6F62B4A9-8B17-4404-9B49-8EA9E493C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5927737" y="203951093"/>
          <a:ext cx="337985" cy="408814"/>
        </a:xfrm>
        <a:prstGeom prst="rect">
          <a:avLst/>
        </a:prstGeom>
      </xdr:spPr>
    </xdr:pic>
    <xdr:clientData/>
  </xdr:twoCellAnchor>
  <xdr:twoCellAnchor>
    <xdr:from>
      <xdr:col>2</xdr:col>
      <xdr:colOff>212604</xdr:colOff>
      <xdr:row>329</xdr:row>
      <xdr:rowOff>209597</xdr:rowOff>
    </xdr:from>
    <xdr:to>
      <xdr:col>2</xdr:col>
      <xdr:colOff>534415</xdr:colOff>
      <xdr:row>329</xdr:row>
      <xdr:rowOff>583741</xdr:rowOff>
    </xdr:to>
    <xdr:pic>
      <xdr:nvPicPr>
        <xdr:cNvPr id="327" name="Picture 294">
          <a:extLst>
            <a:ext uri="{FF2B5EF4-FFF2-40B4-BE49-F238E27FC236}">
              <a16:creationId xmlns:a16="http://schemas.microsoft.com/office/drawing/2014/main" xmlns="" id="{816A2578-8168-4898-BD45-098E4625A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5942844" y="205240937"/>
          <a:ext cx="325621" cy="381764"/>
        </a:xfrm>
        <a:prstGeom prst="rect">
          <a:avLst/>
        </a:prstGeom>
      </xdr:spPr>
    </xdr:pic>
    <xdr:clientData/>
  </xdr:twoCellAnchor>
  <xdr:twoCellAnchor>
    <xdr:from>
      <xdr:col>2</xdr:col>
      <xdr:colOff>171898</xdr:colOff>
      <xdr:row>334</xdr:row>
      <xdr:rowOff>173468</xdr:rowOff>
    </xdr:from>
    <xdr:to>
      <xdr:col>2</xdr:col>
      <xdr:colOff>533421</xdr:colOff>
      <xdr:row>334</xdr:row>
      <xdr:rowOff>554358</xdr:rowOff>
    </xdr:to>
    <xdr:pic>
      <xdr:nvPicPr>
        <xdr:cNvPr id="328" name="Picture 298">
          <a:extLst>
            <a:ext uri="{FF2B5EF4-FFF2-40B4-BE49-F238E27FC236}">
              <a16:creationId xmlns:a16="http://schemas.microsoft.com/office/drawing/2014/main" xmlns="" id="{975B2A63-0BF7-4540-A263-5CE11957A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5902138" y="208348058"/>
          <a:ext cx="365333" cy="380890"/>
        </a:xfrm>
        <a:prstGeom prst="rect">
          <a:avLst/>
        </a:prstGeom>
      </xdr:spPr>
    </xdr:pic>
    <xdr:clientData/>
  </xdr:twoCellAnchor>
  <xdr:twoCellAnchor>
    <xdr:from>
      <xdr:col>2</xdr:col>
      <xdr:colOff>227702</xdr:colOff>
      <xdr:row>337</xdr:row>
      <xdr:rowOff>170309</xdr:rowOff>
    </xdr:from>
    <xdr:to>
      <xdr:col>2</xdr:col>
      <xdr:colOff>527406</xdr:colOff>
      <xdr:row>337</xdr:row>
      <xdr:rowOff>555062</xdr:rowOff>
    </xdr:to>
    <xdr:pic>
      <xdr:nvPicPr>
        <xdr:cNvPr id="329" name="Picture 305">
          <a:extLst>
            <a:ext uri="{FF2B5EF4-FFF2-40B4-BE49-F238E27FC236}">
              <a16:creationId xmlns:a16="http://schemas.microsoft.com/office/drawing/2014/main" xmlns="" id="{C77DB240-F044-4CC1-9A65-3FF1CB457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5961752" y="210238469"/>
          <a:ext cx="297799" cy="377133"/>
        </a:xfrm>
        <a:prstGeom prst="rect">
          <a:avLst/>
        </a:prstGeom>
      </xdr:spPr>
    </xdr:pic>
    <xdr:clientData/>
  </xdr:twoCellAnchor>
  <xdr:twoCellAnchor>
    <xdr:from>
      <xdr:col>2</xdr:col>
      <xdr:colOff>264173</xdr:colOff>
      <xdr:row>336</xdr:row>
      <xdr:rowOff>173467</xdr:rowOff>
    </xdr:from>
    <xdr:to>
      <xdr:col>2</xdr:col>
      <xdr:colOff>513989</xdr:colOff>
      <xdr:row>336</xdr:row>
      <xdr:rowOff>553547</xdr:rowOff>
    </xdr:to>
    <xdr:pic>
      <xdr:nvPicPr>
        <xdr:cNvPr id="330" name="Picture 93">
          <a:extLst>
            <a:ext uri="{FF2B5EF4-FFF2-40B4-BE49-F238E27FC236}">
              <a16:creationId xmlns:a16="http://schemas.microsoft.com/office/drawing/2014/main" xmlns="" id="{09514D59-F1E7-47B5-A02D-510295075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5998223" y="209605357"/>
          <a:ext cx="253626" cy="380080"/>
        </a:xfrm>
        <a:prstGeom prst="rect">
          <a:avLst/>
        </a:prstGeom>
      </xdr:spPr>
    </xdr:pic>
    <xdr:clientData/>
  </xdr:twoCellAnchor>
  <xdr:twoCellAnchor>
    <xdr:from>
      <xdr:col>2</xdr:col>
      <xdr:colOff>227703</xdr:colOff>
      <xdr:row>339</xdr:row>
      <xdr:rowOff>171856</xdr:rowOff>
    </xdr:from>
    <xdr:to>
      <xdr:col>2</xdr:col>
      <xdr:colOff>521609</xdr:colOff>
      <xdr:row>339</xdr:row>
      <xdr:rowOff>550378</xdr:rowOff>
    </xdr:to>
    <xdr:pic>
      <xdr:nvPicPr>
        <xdr:cNvPr id="331" name="Picture 188">
          <a:extLst>
            <a:ext uri="{FF2B5EF4-FFF2-40B4-BE49-F238E27FC236}">
              <a16:creationId xmlns:a16="http://schemas.microsoft.com/office/drawing/2014/main" xmlns="" id="{0EE661A2-115B-48AB-8AF2-6467BDEB9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5961753" y="211489696"/>
          <a:ext cx="290096" cy="386142"/>
        </a:xfrm>
        <a:prstGeom prst="rect">
          <a:avLst/>
        </a:prstGeom>
      </xdr:spPr>
    </xdr:pic>
    <xdr:clientData/>
  </xdr:twoCellAnchor>
  <xdr:twoCellAnchor>
    <xdr:from>
      <xdr:col>2</xdr:col>
      <xdr:colOff>74631</xdr:colOff>
      <xdr:row>341</xdr:row>
      <xdr:rowOff>187729</xdr:rowOff>
    </xdr:from>
    <xdr:to>
      <xdr:col>2</xdr:col>
      <xdr:colOff>559954</xdr:colOff>
      <xdr:row>341</xdr:row>
      <xdr:rowOff>521340</xdr:rowOff>
    </xdr:to>
    <xdr:pic>
      <xdr:nvPicPr>
        <xdr:cNvPr id="332" name="Obraz 331" descr="Skechers Półbuty - Glide-stepsport - 403800L-BKRD - Obuwie i buty damskie,  męskie, dziecięce w Office Shoes">
          <a:extLst>
            <a:ext uri="{FF2B5EF4-FFF2-40B4-BE49-F238E27FC236}">
              <a16:creationId xmlns:a16="http://schemas.microsoft.com/office/drawing/2014/main" xmlns="" id="{9823F7BB-7613-4B06-B569-A70A3DC9B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8681" y="212766679"/>
          <a:ext cx="481513" cy="329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186691</xdr:colOff>
      <xdr:row>344</xdr:row>
      <xdr:rowOff>188260</xdr:rowOff>
    </xdr:from>
    <xdr:to>
      <xdr:col>2</xdr:col>
      <xdr:colOff>535149</xdr:colOff>
      <xdr:row>344</xdr:row>
      <xdr:rowOff>483877</xdr:rowOff>
    </xdr:to>
    <xdr:pic>
      <xdr:nvPicPr>
        <xdr:cNvPr id="333" name="Picture 191">
          <a:extLst>
            <a:ext uri="{FF2B5EF4-FFF2-40B4-BE49-F238E27FC236}">
              <a16:creationId xmlns:a16="http://schemas.microsoft.com/office/drawing/2014/main" xmlns="" id="{34B887FA-D9B0-4E30-8D93-5AE82D42A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5920741" y="214653160"/>
          <a:ext cx="348458" cy="293712"/>
        </a:xfrm>
        <a:prstGeom prst="rect">
          <a:avLst/>
        </a:prstGeom>
      </xdr:spPr>
    </xdr:pic>
    <xdr:clientData/>
  </xdr:twoCellAnchor>
  <xdr:twoCellAnchor>
    <xdr:from>
      <xdr:col>2</xdr:col>
      <xdr:colOff>155853</xdr:colOff>
      <xdr:row>347</xdr:row>
      <xdr:rowOff>152728</xdr:rowOff>
    </xdr:from>
    <xdr:to>
      <xdr:col>2</xdr:col>
      <xdr:colOff>539965</xdr:colOff>
      <xdr:row>347</xdr:row>
      <xdr:rowOff>550638</xdr:rowOff>
    </xdr:to>
    <xdr:pic>
      <xdr:nvPicPr>
        <xdr:cNvPr id="334" name="Picture 320">
          <a:extLst>
            <a:ext uri="{FF2B5EF4-FFF2-40B4-BE49-F238E27FC236}">
              <a16:creationId xmlns:a16="http://schemas.microsoft.com/office/drawing/2014/main" xmlns="" id="{EE2CDE77-009B-4261-9BAF-81D1DC3B7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5889903" y="216503578"/>
          <a:ext cx="386017" cy="401720"/>
        </a:xfrm>
        <a:prstGeom prst="rect">
          <a:avLst/>
        </a:prstGeom>
      </xdr:spPr>
    </xdr:pic>
    <xdr:clientData/>
  </xdr:twoCellAnchor>
  <xdr:twoCellAnchor>
    <xdr:from>
      <xdr:col>2</xdr:col>
      <xdr:colOff>171058</xdr:colOff>
      <xdr:row>346</xdr:row>
      <xdr:rowOff>173712</xdr:rowOff>
    </xdr:from>
    <xdr:to>
      <xdr:col>2</xdr:col>
      <xdr:colOff>535074</xdr:colOff>
      <xdr:row>346</xdr:row>
      <xdr:rowOff>530776</xdr:rowOff>
    </xdr:to>
    <xdr:pic>
      <xdr:nvPicPr>
        <xdr:cNvPr id="335" name="Obraz 334" descr="Buty Skechers Earthly Kid Jr 405028L-NVY niebieskie - ButyModne.pl">
          <a:extLst>
            <a:ext uri="{FF2B5EF4-FFF2-40B4-BE49-F238E27FC236}">
              <a16:creationId xmlns:a16="http://schemas.microsoft.com/office/drawing/2014/main" xmlns="" id="{20A12C91-0248-4CCB-BC7B-D7FF1FB87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8918" y="215892102"/>
          <a:ext cx="360206" cy="360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130661</xdr:colOff>
      <xdr:row>354</xdr:row>
      <xdr:rowOff>212351</xdr:rowOff>
    </xdr:from>
    <xdr:to>
      <xdr:col>2</xdr:col>
      <xdr:colOff>550350</xdr:colOff>
      <xdr:row>354</xdr:row>
      <xdr:rowOff>540324</xdr:rowOff>
    </xdr:to>
    <xdr:pic>
      <xdr:nvPicPr>
        <xdr:cNvPr id="336" name="Obraz 335" descr="Buty Dziewczęce Skechers OMNE 84446L-BBK 34 EU 13469489753 - Allegro.pl">
          <a:extLst>
            <a:ext uri="{FF2B5EF4-FFF2-40B4-BE49-F238E27FC236}">
              <a16:creationId xmlns:a16="http://schemas.microsoft.com/office/drawing/2014/main" xmlns="" id="{15733C88-3AE8-4990-890F-3BF5C27F81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78"/>
        <a:stretch/>
      </xdr:blipFill>
      <xdr:spPr bwMode="auto">
        <a:xfrm>
          <a:off x="5868521" y="220959941"/>
          <a:ext cx="419689" cy="333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117549</xdr:colOff>
      <xdr:row>56</xdr:row>
      <xdr:rowOff>212351</xdr:rowOff>
    </xdr:from>
    <xdr:to>
      <xdr:col>2</xdr:col>
      <xdr:colOff>543620</xdr:colOff>
      <xdr:row>56</xdr:row>
      <xdr:rowOff>520582</xdr:rowOff>
    </xdr:to>
    <xdr:pic>
      <xdr:nvPicPr>
        <xdr:cNvPr id="337" name="Obraz 336" descr="Buty Skechers Go Run Glide Step Flex 220503/BLK Black | eobuwie.com.pl">
          <a:extLst>
            <a:ext uri="{FF2B5EF4-FFF2-40B4-BE49-F238E27FC236}">
              <a16:creationId xmlns:a16="http://schemas.microsoft.com/office/drawing/2014/main" xmlns="" id="{E7A4411A-248C-4EED-A260-AD16E3D9AD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380"/>
        <a:stretch/>
      </xdr:blipFill>
      <xdr:spPr bwMode="auto">
        <a:xfrm>
          <a:off x="5851599" y="33622241"/>
          <a:ext cx="427976" cy="308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197896</xdr:colOff>
      <xdr:row>173</xdr:row>
      <xdr:rowOff>210895</xdr:rowOff>
    </xdr:from>
    <xdr:to>
      <xdr:col>2</xdr:col>
      <xdr:colOff>533256</xdr:colOff>
      <xdr:row>173</xdr:row>
      <xdr:rowOff>569738</xdr:rowOff>
    </xdr:to>
    <xdr:pic>
      <xdr:nvPicPr>
        <xdr:cNvPr id="338" name="Obraz 337" descr="Buty Skechers Go Forward 13069/BKTQ Black/Turquoise | eobuwie.com.pl">
          <a:extLst>
            <a:ext uri="{FF2B5EF4-FFF2-40B4-BE49-F238E27FC236}">
              <a16:creationId xmlns:a16="http://schemas.microsoft.com/office/drawing/2014/main" xmlns="" id="{D83CB471-EF2F-44ED-AB34-D0521EAEA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3851" y="107172835"/>
          <a:ext cx="333455" cy="362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189435</xdr:colOff>
      <xdr:row>323</xdr:row>
      <xdr:rowOff>225172</xdr:rowOff>
    </xdr:from>
    <xdr:to>
      <xdr:col>2</xdr:col>
      <xdr:colOff>532339</xdr:colOff>
      <xdr:row>323</xdr:row>
      <xdr:rowOff>507373</xdr:rowOff>
    </xdr:to>
    <xdr:pic>
      <xdr:nvPicPr>
        <xdr:cNvPr id="339" name="Obraz 338" descr="Buy Skechers SKECH-O-SAURUS LIGHTS-DINO-TR | BOYS">
          <a:extLst>
            <a:ext uri="{FF2B5EF4-FFF2-40B4-BE49-F238E27FC236}">
              <a16:creationId xmlns:a16="http://schemas.microsoft.com/office/drawing/2014/main" xmlns="" id="{4C1CA783-26DE-4EB3-8E83-E1B84A8F9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485" y="201488422"/>
          <a:ext cx="342904" cy="286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149755</xdr:colOff>
      <xdr:row>315</xdr:row>
      <xdr:rowOff>98183</xdr:rowOff>
    </xdr:from>
    <xdr:to>
      <xdr:col>2</xdr:col>
      <xdr:colOff>544787</xdr:colOff>
      <xdr:row>315</xdr:row>
      <xdr:rowOff>524121</xdr:rowOff>
    </xdr:to>
    <xdr:pic>
      <xdr:nvPicPr>
        <xdr:cNvPr id="340" name="Obraz 339" descr="ZAPATILLA SKECHERS NIÑA SPARKLE RAYZ-314840L/SMLT | Tienda Deportiva Buin">
          <a:extLst>
            <a:ext uri="{FF2B5EF4-FFF2-40B4-BE49-F238E27FC236}">
              <a16:creationId xmlns:a16="http://schemas.microsoft.com/office/drawing/2014/main" xmlns="" id="{F16D461F-2E6D-4AAE-83C3-FCF0818C3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3805" y="196328423"/>
          <a:ext cx="396937" cy="427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183105</xdr:colOff>
      <xdr:row>125</xdr:row>
      <xdr:rowOff>173467</xdr:rowOff>
    </xdr:from>
    <xdr:to>
      <xdr:col>2</xdr:col>
      <xdr:colOff>535493</xdr:colOff>
      <xdr:row>125</xdr:row>
      <xdr:rowOff>478695</xdr:rowOff>
    </xdr:to>
    <xdr:pic>
      <xdr:nvPicPr>
        <xdr:cNvPr id="341" name="Obraz 340" descr="Skechers Sneakersy Star Flight 117186/OLV Khaki | Modivo.pl">
          <a:extLst>
            <a:ext uri="{FF2B5EF4-FFF2-40B4-BE49-F238E27FC236}">
              <a16:creationId xmlns:a16="http://schemas.microsoft.com/office/drawing/2014/main" xmlns="" id="{121A59B8-3152-40CF-87EA-62FAF99C3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94" b="16080"/>
        <a:stretch/>
      </xdr:blipFill>
      <xdr:spPr bwMode="auto">
        <a:xfrm>
          <a:off x="5915250" y="76960207"/>
          <a:ext cx="354293" cy="305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115868</xdr:colOff>
      <xdr:row>132</xdr:row>
      <xdr:rowOff>244512</xdr:rowOff>
    </xdr:from>
    <xdr:to>
      <xdr:col>2</xdr:col>
      <xdr:colOff>551936</xdr:colOff>
      <xdr:row>132</xdr:row>
      <xdr:rowOff>526760</xdr:rowOff>
    </xdr:to>
    <xdr:pic>
      <xdr:nvPicPr>
        <xdr:cNvPr id="342" name="Obraz 341" descr="Arch Fit Cloud - Oh She Pretty">
          <a:extLst>
            <a:ext uri="{FF2B5EF4-FFF2-40B4-BE49-F238E27FC236}">
              <a16:creationId xmlns:a16="http://schemas.microsoft.com/office/drawing/2014/main" xmlns="" id="{7DC186E2-DFFB-4843-860F-9E96856ECC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930"/>
        <a:stretch/>
      </xdr:blipFill>
      <xdr:spPr bwMode="auto">
        <a:xfrm>
          <a:off x="5849918" y="81439422"/>
          <a:ext cx="439878" cy="276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117551</xdr:colOff>
      <xdr:row>189</xdr:row>
      <xdr:rowOff>169433</xdr:rowOff>
    </xdr:from>
    <xdr:to>
      <xdr:col>2</xdr:col>
      <xdr:colOff>549584</xdr:colOff>
      <xdr:row>189</xdr:row>
      <xdr:rowOff>577810</xdr:rowOff>
    </xdr:to>
    <xdr:pic>
      <xdr:nvPicPr>
        <xdr:cNvPr id="343" name="Obraz 342" descr="Buty Skechers Paradise Waves 149344/NVAQ Navy/Aqua | eobuwie.com.pl">
          <a:extLst>
            <a:ext uri="{FF2B5EF4-FFF2-40B4-BE49-F238E27FC236}">
              <a16:creationId xmlns:a16="http://schemas.microsoft.com/office/drawing/2014/main" xmlns="" id="{6473BB62-F458-4F29-8C1F-6F6E18A95B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4" b="14125"/>
        <a:stretch/>
      </xdr:blipFill>
      <xdr:spPr bwMode="auto">
        <a:xfrm>
          <a:off x="5851601" y="117197393"/>
          <a:ext cx="435843" cy="406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97043</xdr:colOff>
      <xdr:row>239</xdr:row>
      <xdr:rowOff>136039</xdr:rowOff>
    </xdr:from>
    <xdr:to>
      <xdr:col>2</xdr:col>
      <xdr:colOff>562566</xdr:colOff>
      <xdr:row>239</xdr:row>
      <xdr:rowOff>571780</xdr:rowOff>
    </xdr:to>
    <xdr:pic>
      <xdr:nvPicPr>
        <xdr:cNvPr id="344" name="Obraz 343" descr="Sneakersy Skechers Step N Fly 155287/OFWT Off White | eobuwie.com.pl">
          <a:extLst>
            <a:ext uri="{FF2B5EF4-FFF2-40B4-BE49-F238E27FC236}">
              <a16:creationId xmlns:a16="http://schemas.microsoft.com/office/drawing/2014/main" xmlns="" id="{9ACAD099-A6D2-4FEE-9806-34F0064444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340"/>
        <a:stretch/>
      </xdr:blipFill>
      <xdr:spPr bwMode="auto">
        <a:xfrm>
          <a:off x="5827283" y="148588879"/>
          <a:ext cx="467428" cy="439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74631</xdr:colOff>
      <xdr:row>16</xdr:row>
      <xdr:rowOff>175149</xdr:rowOff>
    </xdr:from>
    <xdr:to>
      <xdr:col>2</xdr:col>
      <xdr:colOff>560002</xdr:colOff>
      <xdr:row>16</xdr:row>
      <xdr:rowOff>578672</xdr:rowOff>
    </xdr:to>
    <xdr:pic>
      <xdr:nvPicPr>
        <xdr:cNvPr id="345" name="Obraz 344" descr="Relaxed Fit: Prewitt - Rigdon">
          <a:extLst>
            <a:ext uri="{FF2B5EF4-FFF2-40B4-BE49-F238E27FC236}">
              <a16:creationId xmlns:a16="http://schemas.microsoft.com/office/drawing/2014/main" xmlns="" id="{F78EC0FE-169F-4A10-9969-97515BA6AD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833"/>
        <a:stretch/>
      </xdr:blipFill>
      <xdr:spPr bwMode="auto">
        <a:xfrm>
          <a:off x="5808681" y="8439039"/>
          <a:ext cx="481561" cy="409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93456</xdr:colOff>
      <xdr:row>274</xdr:row>
      <xdr:rowOff>173468</xdr:rowOff>
    </xdr:from>
    <xdr:to>
      <xdr:col>2</xdr:col>
      <xdr:colOff>553950</xdr:colOff>
      <xdr:row>274</xdr:row>
      <xdr:rowOff>511109</xdr:rowOff>
    </xdr:to>
    <xdr:pic>
      <xdr:nvPicPr>
        <xdr:cNvPr id="346" name="Obraz 345" descr="Skechers Twisty Brights - Mystical Blis - Navy/Multi Textile 31 EU,  Granatowy Wielokolorowy, 29 EU : Amazon.pl: Moda">
          <a:extLst>
            <a:ext uri="{FF2B5EF4-FFF2-40B4-BE49-F238E27FC236}">
              <a16:creationId xmlns:a16="http://schemas.microsoft.com/office/drawing/2014/main" xmlns="" id="{E426ED2A-F0FB-4A0D-AB93-270BD4122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1316" y="170629058"/>
          <a:ext cx="452874" cy="345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130661</xdr:colOff>
      <xdr:row>288</xdr:row>
      <xdr:rowOff>188259</xdr:rowOff>
    </xdr:from>
    <xdr:to>
      <xdr:col>2</xdr:col>
      <xdr:colOff>553003</xdr:colOff>
      <xdr:row>288</xdr:row>
      <xdr:rowOff>552414</xdr:rowOff>
    </xdr:to>
    <xdr:pic>
      <xdr:nvPicPr>
        <xdr:cNvPr id="347" name="Obraz 346" descr="On-the-GO 600">
          <a:extLst>
            <a:ext uri="{FF2B5EF4-FFF2-40B4-BE49-F238E27FC236}">
              <a16:creationId xmlns:a16="http://schemas.microsoft.com/office/drawing/2014/main" xmlns="" id="{D73285F5-D723-41D4-9192-64A817539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8521" y="179448759"/>
          <a:ext cx="414722" cy="367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115869</xdr:colOff>
      <xdr:row>295</xdr:row>
      <xdr:rowOff>139626</xdr:rowOff>
    </xdr:from>
    <xdr:to>
      <xdr:col>2</xdr:col>
      <xdr:colOff>552084</xdr:colOff>
      <xdr:row>295</xdr:row>
      <xdr:rowOff>571152</xdr:rowOff>
    </xdr:to>
    <xdr:pic>
      <xdr:nvPicPr>
        <xdr:cNvPr id="348" name="Obraz 347" descr="Sandały Skechers Heart Lights Sandals Always Flashy 308045L LTBL |  eobuwie.com.pl">
          <a:extLst>
            <a:ext uri="{FF2B5EF4-FFF2-40B4-BE49-F238E27FC236}">
              <a16:creationId xmlns:a16="http://schemas.microsoft.com/office/drawing/2014/main" xmlns="" id="{1E60BFFB-79F4-4006-8639-34ACEFF074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27"/>
        <a:stretch/>
      </xdr:blipFill>
      <xdr:spPr bwMode="auto">
        <a:xfrm>
          <a:off x="5849919" y="183796866"/>
          <a:ext cx="440025" cy="435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134471</xdr:colOff>
      <xdr:row>296</xdr:row>
      <xdr:rowOff>163942</xdr:rowOff>
    </xdr:from>
    <xdr:to>
      <xdr:col>2</xdr:col>
      <xdr:colOff>542908</xdr:colOff>
      <xdr:row>296</xdr:row>
      <xdr:rowOff>542923</xdr:rowOff>
    </xdr:to>
    <xdr:pic>
      <xdr:nvPicPr>
        <xdr:cNvPr id="349" name="Obraz 348" descr="Sandały Skechers Always Flashy 308045L/PNK Pink | eobuwie.com.pl">
          <a:extLst>
            <a:ext uri="{FF2B5EF4-FFF2-40B4-BE49-F238E27FC236}">
              <a16:creationId xmlns:a16="http://schemas.microsoft.com/office/drawing/2014/main" xmlns="" id="{64092D74-D73A-4498-9407-C9BA274FDC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717"/>
        <a:stretch/>
      </xdr:blipFill>
      <xdr:spPr bwMode="auto">
        <a:xfrm>
          <a:off x="5864711" y="184457452"/>
          <a:ext cx="414152" cy="377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186690</xdr:colOff>
      <xdr:row>319</xdr:row>
      <xdr:rowOff>132007</xdr:rowOff>
    </xdr:from>
    <xdr:to>
      <xdr:col>2</xdr:col>
      <xdr:colOff>530355</xdr:colOff>
      <xdr:row>319</xdr:row>
      <xdr:rowOff>508445</xdr:rowOff>
    </xdr:to>
    <xdr:pic>
      <xdr:nvPicPr>
        <xdr:cNvPr id="350" name="Obraz 349" descr="S Lights: Hypno-Splash - Sun Breaks">
          <a:extLst>
            <a:ext uri="{FF2B5EF4-FFF2-40B4-BE49-F238E27FC236}">
              <a16:creationId xmlns:a16="http://schemas.microsoft.com/office/drawing/2014/main" xmlns="" id="{56CEE8C4-B316-48D0-A7F0-D9C9A7D9A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0740" y="198884467"/>
          <a:ext cx="343665" cy="376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171898</xdr:colOff>
      <xdr:row>326</xdr:row>
      <xdr:rowOff>154641</xdr:rowOff>
    </xdr:from>
    <xdr:to>
      <xdr:col>2</xdr:col>
      <xdr:colOff>530724</xdr:colOff>
      <xdr:row>326</xdr:row>
      <xdr:rowOff>515004</xdr:rowOff>
    </xdr:to>
    <xdr:pic>
      <xdr:nvPicPr>
        <xdr:cNvPr id="351" name="Obraz 350" descr="S-Lights: Hypno-Flash - Hydro-Fun">
          <a:extLst>
            <a:ext uri="{FF2B5EF4-FFF2-40B4-BE49-F238E27FC236}">
              <a16:creationId xmlns:a16="http://schemas.microsoft.com/office/drawing/2014/main" xmlns="" id="{E8D578A9-2BEC-4AB2-BEE5-70D100DB7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2138" y="203303841"/>
          <a:ext cx="362636" cy="356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113953</xdr:colOff>
      <xdr:row>240</xdr:row>
      <xdr:rowOff>153784</xdr:rowOff>
    </xdr:from>
    <xdr:to>
      <xdr:col>2</xdr:col>
      <xdr:colOff>476250</xdr:colOff>
      <xdr:row>240</xdr:row>
      <xdr:rowOff>571665</xdr:rowOff>
    </xdr:to>
    <xdr:pic>
      <xdr:nvPicPr>
        <xdr:cNvPr id="352" name="Obraz 351" descr="SKECHERS Buty damskie SUNNY STREET 155429-LTPK 39 EU - SKECHERS | Sport  Sklep EMPIK.COM">
          <a:extLst>
            <a:ext uri="{FF2B5EF4-FFF2-40B4-BE49-F238E27FC236}">
              <a16:creationId xmlns:a16="http://schemas.microsoft.com/office/drawing/2014/main" xmlns="" id="{0B440242-674A-4198-A776-FDCD0A5E2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90"/>
        <a:stretch/>
      </xdr:blipFill>
      <xdr:spPr bwMode="auto">
        <a:xfrm>
          <a:off x="5848003" y="149239084"/>
          <a:ext cx="362297" cy="417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135082</xdr:colOff>
      <xdr:row>241</xdr:row>
      <xdr:rowOff>74989</xdr:rowOff>
    </xdr:from>
    <xdr:to>
      <xdr:col>2</xdr:col>
      <xdr:colOff>510903</xdr:colOff>
      <xdr:row>241</xdr:row>
      <xdr:rowOff>516039</xdr:rowOff>
    </xdr:to>
    <xdr:pic>
      <xdr:nvPicPr>
        <xdr:cNvPr id="353" name="Obraz 352" descr="Buty Damskie Skechers SUNNY STREET 155429-MNT 13502535970 - Allegro.pl">
          <a:extLst>
            <a:ext uri="{FF2B5EF4-FFF2-40B4-BE49-F238E27FC236}">
              <a16:creationId xmlns:a16="http://schemas.microsoft.com/office/drawing/2014/main" xmlns="" id="{0724C2A3-EDEE-4393-B7F1-11BCA0269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5322" y="149788939"/>
          <a:ext cx="383441" cy="429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59"/>
  <sheetViews>
    <sheetView tabSelected="1" zoomScale="70" zoomScaleNormal="70" workbookViewId="0">
      <pane ySplit="4" topLeftCell="A5" activePane="bottomLeft" state="frozen"/>
      <selection pane="bottomLeft" activeCell="AO8" sqref="AO8"/>
    </sheetView>
  </sheetViews>
  <sheetFormatPr defaultColWidth="8.75" defaultRowHeight="14.25"/>
  <cols>
    <col min="1" max="1" width="14.625" bestFit="1" customWidth="1"/>
    <col min="2" max="2" width="45.125" bestFit="1" customWidth="1"/>
    <col min="36" max="37" width="13.125" style="8" customWidth="1"/>
  </cols>
  <sheetData>
    <row r="1" spans="1:38" s="1" customFormat="1" ht="15">
      <c r="D1" s="2" t="s">
        <v>0</v>
      </c>
      <c r="E1" s="3">
        <v>35</v>
      </c>
      <c r="F1" s="3">
        <v>35.5</v>
      </c>
      <c r="G1" s="3">
        <v>36</v>
      </c>
      <c r="H1" s="3">
        <v>36.5</v>
      </c>
      <c r="I1" s="3">
        <v>37</v>
      </c>
      <c r="J1" s="3">
        <v>37.5</v>
      </c>
      <c r="K1" s="3">
        <v>38</v>
      </c>
      <c r="L1" s="3">
        <v>38.5</v>
      </c>
      <c r="M1" s="3">
        <v>39</v>
      </c>
      <c r="N1" s="3">
        <v>39.5</v>
      </c>
      <c r="O1" s="3">
        <v>40</v>
      </c>
      <c r="P1" s="3">
        <v>40.5</v>
      </c>
      <c r="Q1" s="3">
        <v>41</v>
      </c>
      <c r="R1" s="3">
        <v>41.5</v>
      </c>
      <c r="S1" s="3">
        <v>42</v>
      </c>
      <c r="T1" s="3">
        <v>42.5</v>
      </c>
      <c r="U1" s="3">
        <v>43</v>
      </c>
      <c r="V1" s="3">
        <v>43.5</v>
      </c>
      <c r="W1" s="3">
        <v>44</v>
      </c>
      <c r="X1" s="3">
        <v>44.5</v>
      </c>
      <c r="Y1" s="3">
        <v>45</v>
      </c>
      <c r="Z1" s="3">
        <v>45.5</v>
      </c>
      <c r="AA1" s="3">
        <v>46</v>
      </c>
      <c r="AB1" s="3">
        <v>47</v>
      </c>
      <c r="AC1" s="3">
        <v>47.5</v>
      </c>
      <c r="AD1" s="3">
        <v>48</v>
      </c>
      <c r="AE1" s="3">
        <v>48.5</v>
      </c>
      <c r="AF1" s="4"/>
      <c r="AG1" s="4"/>
      <c r="AH1" s="4"/>
      <c r="AJ1" s="6"/>
      <c r="AK1" s="6"/>
    </row>
    <row r="2" spans="1:38" s="1" customFormat="1" ht="15">
      <c r="D2" s="2" t="s">
        <v>1</v>
      </c>
      <c r="E2" s="3">
        <v>35</v>
      </c>
      <c r="F2" s="3">
        <v>35.5</v>
      </c>
      <c r="G2" s="3">
        <v>36</v>
      </c>
      <c r="H2" s="3">
        <v>36.5</v>
      </c>
      <c r="I2" s="3">
        <v>37</v>
      </c>
      <c r="J2" s="3">
        <v>37.5</v>
      </c>
      <c r="K2" s="3">
        <v>38</v>
      </c>
      <c r="L2" s="3">
        <v>38.5</v>
      </c>
      <c r="M2" s="3">
        <v>39</v>
      </c>
      <c r="N2" s="3">
        <v>39.5</v>
      </c>
      <c r="O2" s="3">
        <v>40</v>
      </c>
      <c r="P2" s="3">
        <v>40.5</v>
      </c>
      <c r="Q2" s="3">
        <v>41</v>
      </c>
      <c r="R2" s="3">
        <v>41.5</v>
      </c>
      <c r="S2" s="3">
        <v>42</v>
      </c>
      <c r="T2" s="3">
        <v>42.5</v>
      </c>
      <c r="U2" s="3">
        <v>43</v>
      </c>
      <c r="V2" s="3">
        <v>43.5</v>
      </c>
      <c r="W2" s="3">
        <v>44</v>
      </c>
      <c r="X2" s="3">
        <v>44.5</v>
      </c>
      <c r="Y2" s="3">
        <v>45</v>
      </c>
      <c r="Z2" s="3">
        <v>45.5</v>
      </c>
      <c r="AA2" s="3">
        <v>46</v>
      </c>
      <c r="AB2" s="3">
        <v>47</v>
      </c>
      <c r="AC2" s="3">
        <v>47.5</v>
      </c>
      <c r="AD2" s="3">
        <v>48</v>
      </c>
      <c r="AE2" s="3"/>
      <c r="AF2" s="4"/>
      <c r="AG2" s="4"/>
      <c r="AH2" s="4"/>
      <c r="AJ2" s="6"/>
      <c r="AK2" s="6"/>
    </row>
    <row r="3" spans="1:38" s="1" customFormat="1" ht="15">
      <c r="D3" s="2" t="s">
        <v>2</v>
      </c>
      <c r="E3" s="3">
        <v>21</v>
      </c>
      <c r="F3" s="3">
        <v>22</v>
      </c>
      <c r="G3" s="3">
        <v>23</v>
      </c>
      <c r="H3" s="3">
        <v>24</v>
      </c>
      <c r="I3" s="3">
        <v>25</v>
      </c>
      <c r="J3" s="3">
        <v>26</v>
      </c>
      <c r="K3" s="3">
        <v>27</v>
      </c>
      <c r="L3" s="3">
        <v>27.5</v>
      </c>
      <c r="M3" s="3">
        <v>28</v>
      </c>
      <c r="N3" s="3">
        <v>28.5</v>
      </c>
      <c r="O3" s="3">
        <v>29</v>
      </c>
      <c r="P3" s="3">
        <v>30</v>
      </c>
      <c r="Q3" s="3">
        <v>31</v>
      </c>
      <c r="R3" s="3">
        <v>32</v>
      </c>
      <c r="S3" s="3">
        <v>33</v>
      </c>
      <c r="T3" s="3">
        <v>33.5</v>
      </c>
      <c r="U3" s="3">
        <v>34</v>
      </c>
      <c r="V3" s="3">
        <v>35</v>
      </c>
      <c r="W3" s="3">
        <v>35.5</v>
      </c>
      <c r="X3" s="3">
        <v>36</v>
      </c>
      <c r="Y3" s="3">
        <v>36.5</v>
      </c>
      <c r="Z3" s="3">
        <v>37</v>
      </c>
      <c r="AA3" s="3">
        <v>37.5</v>
      </c>
      <c r="AB3" s="3">
        <v>38</v>
      </c>
      <c r="AC3" s="3">
        <v>38.5</v>
      </c>
      <c r="AD3" s="3">
        <v>39</v>
      </c>
      <c r="AE3" s="3">
        <v>39.5</v>
      </c>
      <c r="AF3" s="4">
        <v>40</v>
      </c>
      <c r="AG3" s="4">
        <v>40.5</v>
      </c>
      <c r="AH3" s="4">
        <v>41</v>
      </c>
      <c r="AJ3" s="6"/>
      <c r="AK3" s="6"/>
    </row>
    <row r="4" spans="1:38" s="1" customFormat="1" ht="15">
      <c r="A4" s="1" t="s">
        <v>3</v>
      </c>
      <c r="B4" s="1" t="s">
        <v>4</v>
      </c>
      <c r="C4" s="1" t="s">
        <v>5</v>
      </c>
      <c r="D4" s="1" t="s">
        <v>6</v>
      </c>
      <c r="E4" s="9" t="s">
        <v>7</v>
      </c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1" t="s">
        <v>8</v>
      </c>
      <c r="AJ4" s="6" t="s">
        <v>9</v>
      </c>
      <c r="AK4" s="6" t="s">
        <v>609</v>
      </c>
    </row>
    <row r="5" spans="1:38" s="5" customFormat="1" ht="49.9" customHeight="1">
      <c r="A5" s="5" t="s">
        <v>10</v>
      </c>
      <c r="B5" s="5" t="s">
        <v>11</v>
      </c>
      <c r="D5" s="5" t="s">
        <v>12</v>
      </c>
      <c r="O5" s="5">
        <v>2</v>
      </c>
      <c r="Q5" s="5">
        <v>1</v>
      </c>
      <c r="S5" s="5">
        <v>2</v>
      </c>
      <c r="W5" s="5">
        <v>1</v>
      </c>
      <c r="Y5" s="5">
        <v>2</v>
      </c>
      <c r="AA5" s="5">
        <v>2</v>
      </c>
      <c r="AI5" s="5">
        <f>SUM(E5:AH5)</f>
        <v>10</v>
      </c>
      <c r="AJ5" s="7">
        <v>110</v>
      </c>
      <c r="AK5" s="7">
        <f>AJ5/2</f>
        <v>55</v>
      </c>
      <c r="AL5" s="7"/>
    </row>
    <row r="6" spans="1:38" s="5" customFormat="1" ht="49.9" customHeight="1">
      <c r="A6" s="5" t="s">
        <v>13</v>
      </c>
      <c r="B6" s="5" t="s">
        <v>14</v>
      </c>
      <c r="D6" s="5" t="s">
        <v>12</v>
      </c>
      <c r="O6" s="5">
        <v>1</v>
      </c>
      <c r="Q6" s="5">
        <v>1</v>
      </c>
      <c r="S6" s="5">
        <v>5</v>
      </c>
      <c r="T6" s="5">
        <v>2</v>
      </c>
      <c r="U6" s="5">
        <v>5</v>
      </c>
      <c r="W6" s="5">
        <v>5</v>
      </c>
      <c r="Y6" s="5">
        <v>4</v>
      </c>
      <c r="Z6" s="5">
        <v>4</v>
      </c>
      <c r="AA6" s="5">
        <v>4</v>
      </c>
      <c r="AC6" s="5">
        <v>1</v>
      </c>
      <c r="AI6" s="5">
        <f t="shared" ref="AI6:AI69" si="0">SUM(E6:AH6)</f>
        <v>32</v>
      </c>
      <c r="AJ6" s="7">
        <v>85</v>
      </c>
      <c r="AK6" s="7">
        <f t="shared" ref="AK6:AK69" si="1">AJ6/2</f>
        <v>42.5</v>
      </c>
    </row>
    <row r="7" spans="1:38" s="5" customFormat="1" ht="49.9" customHeight="1">
      <c r="A7" s="5" t="s">
        <v>15</v>
      </c>
      <c r="B7" s="5" t="s">
        <v>14</v>
      </c>
      <c r="D7" s="5" t="s">
        <v>12</v>
      </c>
      <c r="O7" s="5">
        <v>1</v>
      </c>
      <c r="R7" s="5">
        <v>1</v>
      </c>
      <c r="S7" s="5">
        <v>5</v>
      </c>
      <c r="T7" s="5">
        <v>2</v>
      </c>
      <c r="U7" s="5">
        <v>5</v>
      </c>
      <c r="W7" s="5">
        <v>1</v>
      </c>
      <c r="Y7" s="5">
        <v>4</v>
      </c>
      <c r="Z7" s="5">
        <v>4</v>
      </c>
      <c r="AA7" s="5">
        <v>4</v>
      </c>
      <c r="AC7" s="5">
        <v>1</v>
      </c>
      <c r="AI7" s="5">
        <f t="shared" si="0"/>
        <v>28</v>
      </c>
      <c r="AJ7" s="7">
        <v>85</v>
      </c>
      <c r="AK7" s="7">
        <f t="shared" si="1"/>
        <v>42.5</v>
      </c>
    </row>
    <row r="8" spans="1:38" s="5" customFormat="1" ht="49.9" customHeight="1">
      <c r="A8" s="5" t="s">
        <v>16</v>
      </c>
      <c r="B8" s="5" t="s">
        <v>17</v>
      </c>
      <c r="D8" s="5" t="s">
        <v>12</v>
      </c>
      <c r="Q8" s="5">
        <v>1</v>
      </c>
      <c r="U8" s="5">
        <v>10</v>
      </c>
      <c r="W8" s="5">
        <v>4</v>
      </c>
      <c r="Y8" s="5">
        <v>5</v>
      </c>
      <c r="AA8" s="5">
        <v>1</v>
      </c>
      <c r="AI8" s="5">
        <f t="shared" si="0"/>
        <v>21</v>
      </c>
      <c r="AJ8" s="7">
        <v>120</v>
      </c>
      <c r="AK8" s="7">
        <f t="shared" si="1"/>
        <v>60</v>
      </c>
    </row>
    <row r="9" spans="1:38" s="5" customFormat="1" ht="49.9" customHeight="1">
      <c r="A9" s="5" t="s">
        <v>18</v>
      </c>
      <c r="B9" s="5" t="s">
        <v>19</v>
      </c>
      <c r="D9" s="5" t="s">
        <v>12</v>
      </c>
      <c r="O9" s="5">
        <v>13</v>
      </c>
      <c r="Q9" s="5">
        <v>11</v>
      </c>
      <c r="S9" s="5">
        <v>10</v>
      </c>
      <c r="U9" s="5">
        <v>10</v>
      </c>
      <c r="W9" s="5">
        <v>10</v>
      </c>
      <c r="Y9" s="5">
        <v>12</v>
      </c>
      <c r="AA9" s="5">
        <v>10</v>
      </c>
      <c r="AI9" s="5">
        <f t="shared" si="0"/>
        <v>76</v>
      </c>
      <c r="AJ9" s="7">
        <v>95</v>
      </c>
      <c r="AK9" s="7">
        <f t="shared" si="1"/>
        <v>47.5</v>
      </c>
    </row>
    <row r="10" spans="1:38" s="5" customFormat="1" ht="49.9" customHeight="1">
      <c r="A10" s="5" t="s">
        <v>20</v>
      </c>
      <c r="B10" s="5" t="s">
        <v>21</v>
      </c>
      <c r="D10" s="5" t="s">
        <v>12</v>
      </c>
      <c r="O10" s="5">
        <v>4</v>
      </c>
      <c r="Q10" s="5">
        <v>6</v>
      </c>
      <c r="S10" s="5">
        <v>14</v>
      </c>
      <c r="U10" s="5">
        <v>14</v>
      </c>
      <c r="W10" s="5">
        <v>14</v>
      </c>
      <c r="Y10" s="5">
        <v>10</v>
      </c>
      <c r="AA10" s="5">
        <v>4</v>
      </c>
      <c r="AI10" s="5">
        <f t="shared" si="0"/>
        <v>66</v>
      </c>
      <c r="AJ10" s="7">
        <v>65</v>
      </c>
      <c r="AK10" s="7">
        <f t="shared" si="1"/>
        <v>32.5</v>
      </c>
    </row>
    <row r="11" spans="1:38" s="5" customFormat="1" ht="49.9" customHeight="1">
      <c r="A11" s="5" t="s">
        <v>22</v>
      </c>
      <c r="B11" s="5" t="s">
        <v>23</v>
      </c>
      <c r="D11" s="5" t="s">
        <v>12</v>
      </c>
      <c r="O11" s="5">
        <v>1</v>
      </c>
      <c r="R11" s="5">
        <v>1</v>
      </c>
      <c r="S11" s="5">
        <v>4</v>
      </c>
      <c r="T11" s="5">
        <v>4</v>
      </c>
      <c r="Y11" s="5">
        <v>1</v>
      </c>
      <c r="AI11" s="5">
        <f t="shared" si="0"/>
        <v>11</v>
      </c>
      <c r="AJ11" s="7">
        <v>95</v>
      </c>
      <c r="AK11" s="7">
        <f t="shared" si="1"/>
        <v>47.5</v>
      </c>
    </row>
    <row r="12" spans="1:38" s="5" customFormat="1" ht="49.9" customHeight="1">
      <c r="A12" s="5" t="s">
        <v>24</v>
      </c>
      <c r="B12" s="5" t="s">
        <v>23</v>
      </c>
      <c r="D12" s="5" t="s">
        <v>12</v>
      </c>
      <c r="O12" s="5">
        <v>2</v>
      </c>
      <c r="Q12" s="5">
        <v>2</v>
      </c>
      <c r="R12" s="5">
        <v>2</v>
      </c>
      <c r="S12" s="5">
        <v>2</v>
      </c>
      <c r="T12" s="5">
        <v>4</v>
      </c>
      <c r="U12" s="5">
        <v>3</v>
      </c>
      <c r="W12" s="5">
        <v>3</v>
      </c>
      <c r="Y12" s="5">
        <v>1</v>
      </c>
      <c r="AI12" s="5">
        <f t="shared" si="0"/>
        <v>19</v>
      </c>
      <c r="AJ12" s="7">
        <v>95</v>
      </c>
      <c r="AK12" s="7">
        <f t="shared" si="1"/>
        <v>47.5</v>
      </c>
    </row>
    <row r="13" spans="1:38" s="5" customFormat="1" ht="49.9" customHeight="1">
      <c r="A13" s="5" t="s">
        <v>25</v>
      </c>
      <c r="B13" s="5" t="s">
        <v>26</v>
      </c>
      <c r="D13" s="5" t="s">
        <v>12</v>
      </c>
      <c r="N13" s="5">
        <v>3</v>
      </c>
      <c r="O13" s="5">
        <v>3</v>
      </c>
      <c r="Q13" s="5">
        <v>2</v>
      </c>
      <c r="R13" s="5">
        <v>3</v>
      </c>
      <c r="S13" s="5">
        <v>4</v>
      </c>
      <c r="W13" s="5">
        <v>3</v>
      </c>
      <c r="AI13" s="5">
        <f t="shared" si="0"/>
        <v>18</v>
      </c>
      <c r="AJ13" s="7">
        <v>100</v>
      </c>
      <c r="AK13" s="7">
        <f t="shared" si="1"/>
        <v>50</v>
      </c>
    </row>
    <row r="14" spans="1:38" s="5" customFormat="1" ht="49.9" customHeight="1">
      <c r="A14" s="5" t="s">
        <v>27</v>
      </c>
      <c r="B14" s="5" t="s">
        <v>28</v>
      </c>
      <c r="D14" s="5" t="s">
        <v>12</v>
      </c>
      <c r="O14" s="5">
        <v>4</v>
      </c>
      <c r="Q14" s="5">
        <v>6</v>
      </c>
      <c r="S14" s="5">
        <v>13</v>
      </c>
      <c r="U14" s="5">
        <v>13</v>
      </c>
      <c r="W14" s="5">
        <v>13</v>
      </c>
      <c r="Y14" s="5">
        <v>10</v>
      </c>
      <c r="AA14" s="5">
        <v>4</v>
      </c>
      <c r="AC14" s="5">
        <v>1</v>
      </c>
      <c r="AI14" s="5">
        <f t="shared" si="0"/>
        <v>64</v>
      </c>
      <c r="AJ14" s="7">
        <v>45</v>
      </c>
      <c r="AK14" s="7">
        <f t="shared" si="1"/>
        <v>22.5</v>
      </c>
    </row>
    <row r="15" spans="1:38" s="5" customFormat="1" ht="49.9" customHeight="1">
      <c r="A15" s="5" t="s">
        <v>29</v>
      </c>
      <c r="B15" s="5" t="s">
        <v>30</v>
      </c>
      <c r="D15" s="5" t="s">
        <v>12</v>
      </c>
      <c r="O15" s="5">
        <v>4</v>
      </c>
      <c r="Q15" s="5">
        <v>6</v>
      </c>
      <c r="S15" s="5">
        <v>12</v>
      </c>
      <c r="U15" s="5">
        <v>13</v>
      </c>
      <c r="W15" s="5">
        <v>12</v>
      </c>
      <c r="Y15" s="5">
        <v>8</v>
      </c>
      <c r="AA15" s="5">
        <v>3</v>
      </c>
      <c r="AC15" s="5">
        <v>2</v>
      </c>
      <c r="AI15" s="5">
        <f t="shared" si="0"/>
        <v>60</v>
      </c>
      <c r="AJ15" s="7">
        <v>60</v>
      </c>
      <c r="AK15" s="7">
        <f t="shared" si="1"/>
        <v>30</v>
      </c>
    </row>
    <row r="16" spans="1:38" s="5" customFormat="1" ht="49.9" customHeight="1">
      <c r="A16" s="5" t="s">
        <v>31</v>
      </c>
      <c r="B16" s="5" t="s">
        <v>32</v>
      </c>
      <c r="D16" s="5" t="s">
        <v>12</v>
      </c>
      <c r="O16" s="5">
        <v>4</v>
      </c>
      <c r="Q16" s="5">
        <v>6</v>
      </c>
      <c r="S16" s="5">
        <v>11</v>
      </c>
      <c r="U16" s="5">
        <v>12</v>
      </c>
      <c r="W16" s="5">
        <v>12</v>
      </c>
      <c r="Y16" s="5">
        <v>10</v>
      </c>
      <c r="AA16" s="5">
        <v>4</v>
      </c>
      <c r="AC16" s="5">
        <v>1</v>
      </c>
      <c r="AI16" s="5">
        <f t="shared" si="0"/>
        <v>60</v>
      </c>
      <c r="AJ16" s="7">
        <v>65</v>
      </c>
      <c r="AK16" s="7">
        <f t="shared" si="1"/>
        <v>32.5</v>
      </c>
    </row>
    <row r="17" spans="1:37" s="5" customFormat="1" ht="49.9" customHeight="1">
      <c r="A17" s="5" t="s">
        <v>33</v>
      </c>
      <c r="B17" s="5" t="s">
        <v>32</v>
      </c>
      <c r="D17" s="5" t="s">
        <v>12</v>
      </c>
      <c r="O17" s="5">
        <v>4</v>
      </c>
      <c r="Q17" s="5">
        <v>6</v>
      </c>
      <c r="S17" s="5">
        <v>14</v>
      </c>
      <c r="U17" s="5">
        <v>14</v>
      </c>
      <c r="W17" s="5">
        <v>14</v>
      </c>
      <c r="Y17" s="5">
        <v>10</v>
      </c>
      <c r="AA17" s="5">
        <v>4</v>
      </c>
      <c r="AC17" s="5">
        <v>2</v>
      </c>
      <c r="AI17" s="5">
        <f t="shared" si="0"/>
        <v>68</v>
      </c>
      <c r="AJ17" s="7">
        <v>65</v>
      </c>
      <c r="AK17" s="7">
        <f t="shared" si="1"/>
        <v>32.5</v>
      </c>
    </row>
    <row r="18" spans="1:37" s="5" customFormat="1" ht="49.9" customHeight="1">
      <c r="A18" s="5" t="s">
        <v>34</v>
      </c>
      <c r="B18" s="5" t="s">
        <v>35</v>
      </c>
      <c r="D18" s="5" t="s">
        <v>12</v>
      </c>
      <c r="O18" s="5">
        <v>1</v>
      </c>
      <c r="Q18" s="5">
        <v>2</v>
      </c>
      <c r="R18" s="5">
        <v>1</v>
      </c>
      <c r="S18" s="5">
        <v>1</v>
      </c>
      <c r="T18" s="5">
        <v>1</v>
      </c>
      <c r="U18" s="5">
        <v>1</v>
      </c>
      <c r="W18" s="5">
        <v>2</v>
      </c>
      <c r="AC18" s="5">
        <v>3</v>
      </c>
      <c r="AI18" s="5">
        <f t="shared" si="0"/>
        <v>12</v>
      </c>
      <c r="AJ18" s="7">
        <v>85</v>
      </c>
      <c r="AK18" s="7">
        <f t="shared" si="1"/>
        <v>42.5</v>
      </c>
    </row>
    <row r="19" spans="1:37" s="5" customFormat="1" ht="49.9" customHeight="1">
      <c r="A19" s="5" t="s">
        <v>36</v>
      </c>
      <c r="B19" s="5" t="s">
        <v>37</v>
      </c>
      <c r="D19" s="5" t="s">
        <v>12</v>
      </c>
      <c r="O19" s="5">
        <v>1</v>
      </c>
      <c r="Q19" s="5">
        <v>1</v>
      </c>
      <c r="R19" s="5">
        <v>1</v>
      </c>
      <c r="S19" s="5">
        <v>1</v>
      </c>
      <c r="T19" s="5">
        <v>3</v>
      </c>
      <c r="U19" s="5">
        <v>3</v>
      </c>
      <c r="W19" s="5">
        <v>2</v>
      </c>
      <c r="Y19" s="5">
        <v>4</v>
      </c>
      <c r="Z19" s="5">
        <v>3</v>
      </c>
      <c r="AA19" s="5">
        <v>4</v>
      </c>
      <c r="AI19" s="5">
        <f t="shared" si="0"/>
        <v>23</v>
      </c>
      <c r="AJ19" s="7">
        <v>95</v>
      </c>
      <c r="AK19" s="7">
        <f t="shared" si="1"/>
        <v>47.5</v>
      </c>
    </row>
    <row r="20" spans="1:37" s="5" customFormat="1" ht="49.9" customHeight="1">
      <c r="A20" s="5" t="s">
        <v>38</v>
      </c>
      <c r="B20" s="5" t="s">
        <v>39</v>
      </c>
      <c r="D20" s="5" t="s">
        <v>12</v>
      </c>
      <c r="O20" s="5">
        <v>12</v>
      </c>
      <c r="Q20" s="5">
        <v>11</v>
      </c>
      <c r="U20" s="5">
        <v>3</v>
      </c>
      <c r="W20" s="5">
        <v>4</v>
      </c>
      <c r="Y20" s="5">
        <v>7</v>
      </c>
      <c r="AA20" s="5">
        <v>4</v>
      </c>
      <c r="AI20" s="5">
        <f t="shared" si="0"/>
        <v>41</v>
      </c>
      <c r="AJ20" s="7">
        <v>100</v>
      </c>
      <c r="AK20" s="7">
        <f t="shared" si="1"/>
        <v>50</v>
      </c>
    </row>
    <row r="21" spans="1:37" s="5" customFormat="1" ht="49.9" customHeight="1">
      <c r="A21" s="5" t="s">
        <v>40</v>
      </c>
      <c r="B21" s="5" t="s">
        <v>41</v>
      </c>
      <c r="D21" s="5" t="s">
        <v>12</v>
      </c>
      <c r="O21" s="5">
        <v>10</v>
      </c>
      <c r="Q21" s="5">
        <v>10</v>
      </c>
      <c r="S21" s="5">
        <v>5</v>
      </c>
      <c r="U21" s="5">
        <v>4</v>
      </c>
      <c r="W21" s="5">
        <v>3</v>
      </c>
      <c r="AI21" s="5">
        <f t="shared" si="0"/>
        <v>32</v>
      </c>
      <c r="AJ21" s="7">
        <v>100</v>
      </c>
      <c r="AK21" s="7">
        <f t="shared" si="1"/>
        <v>50</v>
      </c>
    </row>
    <row r="22" spans="1:37" s="5" customFormat="1" ht="49.9" customHeight="1">
      <c r="A22" s="5" t="s">
        <v>42</v>
      </c>
      <c r="B22" s="5" t="s">
        <v>43</v>
      </c>
      <c r="D22" s="5" t="s">
        <v>12</v>
      </c>
      <c r="O22" s="5">
        <v>1</v>
      </c>
      <c r="Q22" s="5">
        <v>1</v>
      </c>
      <c r="S22" s="5">
        <v>3</v>
      </c>
      <c r="U22" s="5">
        <v>1</v>
      </c>
      <c r="AI22" s="5">
        <f t="shared" si="0"/>
        <v>6</v>
      </c>
      <c r="AJ22" s="7">
        <v>90</v>
      </c>
      <c r="AK22" s="7">
        <f t="shared" si="1"/>
        <v>45</v>
      </c>
    </row>
    <row r="23" spans="1:37" s="5" customFormat="1" ht="49.9" customHeight="1">
      <c r="A23" s="5" t="s">
        <v>44</v>
      </c>
      <c r="B23" s="5" t="s">
        <v>45</v>
      </c>
      <c r="D23" s="5" t="s">
        <v>12</v>
      </c>
      <c r="O23" s="5">
        <v>13</v>
      </c>
      <c r="Q23" s="5">
        <v>13</v>
      </c>
      <c r="S23" s="5">
        <v>11</v>
      </c>
      <c r="U23" s="5">
        <v>9</v>
      </c>
      <c r="W23" s="5">
        <v>10</v>
      </c>
      <c r="Y23" s="5">
        <v>10</v>
      </c>
      <c r="AA23" s="5">
        <v>11</v>
      </c>
      <c r="AI23" s="5">
        <f t="shared" si="0"/>
        <v>77</v>
      </c>
      <c r="AJ23" s="7">
        <v>100</v>
      </c>
      <c r="AK23" s="7">
        <f t="shared" si="1"/>
        <v>50</v>
      </c>
    </row>
    <row r="24" spans="1:37" s="5" customFormat="1" ht="49.9" customHeight="1">
      <c r="A24" s="5" t="s">
        <v>46</v>
      </c>
      <c r="B24" s="5" t="s">
        <v>47</v>
      </c>
      <c r="D24" s="5" t="s">
        <v>12</v>
      </c>
      <c r="O24" s="5">
        <v>1</v>
      </c>
      <c r="Q24" s="5">
        <v>2</v>
      </c>
      <c r="S24" s="5">
        <v>1</v>
      </c>
      <c r="T24" s="5">
        <v>1</v>
      </c>
      <c r="W24" s="5">
        <v>1</v>
      </c>
      <c r="AI24" s="5">
        <f t="shared" si="0"/>
        <v>6</v>
      </c>
      <c r="AJ24" s="7">
        <v>110</v>
      </c>
      <c r="AK24" s="7">
        <f t="shared" si="1"/>
        <v>55</v>
      </c>
    </row>
    <row r="25" spans="1:37" s="5" customFormat="1" ht="49.9" customHeight="1">
      <c r="A25" s="5" t="s">
        <v>48</v>
      </c>
      <c r="B25" s="5" t="s">
        <v>47</v>
      </c>
      <c r="D25" s="5" t="s">
        <v>12</v>
      </c>
      <c r="R25" s="5">
        <v>2</v>
      </c>
      <c r="T25" s="5">
        <v>1</v>
      </c>
      <c r="W25" s="5">
        <v>2</v>
      </c>
      <c r="Y25" s="5">
        <v>1</v>
      </c>
      <c r="Z25" s="5">
        <v>2</v>
      </c>
      <c r="AC25" s="5">
        <v>2</v>
      </c>
      <c r="AI25" s="5">
        <f t="shared" si="0"/>
        <v>10</v>
      </c>
      <c r="AJ25" s="7">
        <v>110</v>
      </c>
      <c r="AK25" s="7">
        <f t="shared" si="1"/>
        <v>55</v>
      </c>
    </row>
    <row r="26" spans="1:37" s="5" customFormat="1" ht="49.9" customHeight="1">
      <c r="A26" s="5" t="s">
        <v>49</v>
      </c>
      <c r="B26" s="5" t="s">
        <v>50</v>
      </c>
      <c r="D26" s="5" t="s">
        <v>12</v>
      </c>
      <c r="O26" s="5">
        <v>1</v>
      </c>
      <c r="Q26" s="5">
        <v>1</v>
      </c>
      <c r="R26" s="5">
        <v>1</v>
      </c>
      <c r="S26" s="5">
        <v>4</v>
      </c>
      <c r="T26" s="5">
        <v>4</v>
      </c>
      <c r="U26" s="5">
        <v>7</v>
      </c>
      <c r="W26" s="5">
        <v>4</v>
      </c>
      <c r="Y26" s="5">
        <v>3</v>
      </c>
      <c r="Z26" s="5">
        <v>4</v>
      </c>
      <c r="AA26" s="5">
        <v>4</v>
      </c>
      <c r="AC26" s="5">
        <v>1</v>
      </c>
      <c r="AE26" s="5">
        <v>1</v>
      </c>
      <c r="AI26" s="5">
        <f t="shared" si="0"/>
        <v>35</v>
      </c>
      <c r="AJ26" s="7">
        <v>95</v>
      </c>
      <c r="AK26" s="7">
        <f t="shared" si="1"/>
        <v>47.5</v>
      </c>
    </row>
    <row r="27" spans="1:37" s="5" customFormat="1" ht="49.9" customHeight="1">
      <c r="A27" s="5" t="s">
        <v>51</v>
      </c>
      <c r="B27" s="5" t="s">
        <v>50</v>
      </c>
      <c r="D27" s="5" t="s">
        <v>12</v>
      </c>
      <c r="O27" s="5">
        <v>1</v>
      </c>
      <c r="Q27" s="5">
        <v>1</v>
      </c>
      <c r="R27" s="5">
        <v>1</v>
      </c>
      <c r="S27" s="5">
        <v>1</v>
      </c>
      <c r="T27" s="5">
        <v>2</v>
      </c>
      <c r="U27" s="5">
        <v>5</v>
      </c>
      <c r="W27" s="5">
        <v>2</v>
      </c>
      <c r="Y27" s="5">
        <v>3</v>
      </c>
      <c r="Z27" s="5">
        <v>4</v>
      </c>
      <c r="AA27" s="5">
        <v>4</v>
      </c>
      <c r="AC27" s="5">
        <v>1</v>
      </c>
      <c r="AE27" s="5">
        <v>1</v>
      </c>
      <c r="AI27" s="5">
        <f t="shared" si="0"/>
        <v>26</v>
      </c>
      <c r="AJ27" s="7">
        <v>105</v>
      </c>
      <c r="AK27" s="7">
        <f t="shared" si="1"/>
        <v>52.5</v>
      </c>
    </row>
    <row r="28" spans="1:37" s="5" customFormat="1" ht="49.9" customHeight="1">
      <c r="A28" s="5" t="s">
        <v>52</v>
      </c>
      <c r="B28" s="5" t="s">
        <v>53</v>
      </c>
      <c r="D28" s="5" t="s">
        <v>12</v>
      </c>
      <c r="O28" s="5">
        <v>1</v>
      </c>
      <c r="S28" s="5">
        <v>4</v>
      </c>
      <c r="U28" s="5">
        <v>5</v>
      </c>
      <c r="W28" s="5">
        <v>2</v>
      </c>
      <c r="Y28" s="5">
        <v>7</v>
      </c>
      <c r="Z28" s="5">
        <v>4</v>
      </c>
      <c r="AA28" s="5">
        <v>4</v>
      </c>
      <c r="AE28" s="5">
        <v>1</v>
      </c>
      <c r="AI28" s="5">
        <f t="shared" si="0"/>
        <v>28</v>
      </c>
      <c r="AJ28" s="7">
        <v>95</v>
      </c>
      <c r="AK28" s="7">
        <f t="shared" si="1"/>
        <v>47.5</v>
      </c>
    </row>
    <row r="29" spans="1:37" s="5" customFormat="1" ht="49.9" customHeight="1">
      <c r="A29" s="5" t="s">
        <v>54</v>
      </c>
      <c r="B29" s="5" t="s">
        <v>55</v>
      </c>
      <c r="D29" s="5" t="s">
        <v>12</v>
      </c>
      <c r="Q29" s="5">
        <v>4</v>
      </c>
      <c r="S29" s="5">
        <v>4</v>
      </c>
      <c r="U29" s="5">
        <v>2</v>
      </c>
      <c r="W29" s="5">
        <v>1</v>
      </c>
      <c r="Y29" s="5">
        <v>4</v>
      </c>
      <c r="Z29" s="5">
        <v>1</v>
      </c>
      <c r="AI29" s="5">
        <f t="shared" si="0"/>
        <v>16</v>
      </c>
      <c r="AJ29" s="7">
        <v>90</v>
      </c>
      <c r="AK29" s="7">
        <f t="shared" si="1"/>
        <v>45</v>
      </c>
    </row>
    <row r="30" spans="1:37" s="5" customFormat="1" ht="49.9" customHeight="1">
      <c r="A30" s="5" t="s">
        <v>56</v>
      </c>
      <c r="B30" s="5" t="s">
        <v>57</v>
      </c>
      <c r="D30" s="5" t="s">
        <v>12</v>
      </c>
      <c r="Q30" s="5">
        <v>4</v>
      </c>
      <c r="S30" s="5">
        <v>2</v>
      </c>
      <c r="W30" s="5">
        <v>2</v>
      </c>
      <c r="X30" s="5">
        <v>2</v>
      </c>
      <c r="AI30" s="5">
        <f t="shared" si="0"/>
        <v>10</v>
      </c>
      <c r="AJ30" s="7">
        <v>140</v>
      </c>
      <c r="AK30" s="7">
        <f t="shared" si="1"/>
        <v>70</v>
      </c>
    </row>
    <row r="31" spans="1:37" s="5" customFormat="1" ht="49.9" customHeight="1">
      <c r="A31" s="5" t="s">
        <v>58</v>
      </c>
      <c r="B31" s="5" t="s">
        <v>59</v>
      </c>
      <c r="D31" s="5" t="s">
        <v>12</v>
      </c>
      <c r="Q31" s="5">
        <v>10</v>
      </c>
      <c r="S31" s="5">
        <v>7</v>
      </c>
      <c r="W31" s="5">
        <v>10</v>
      </c>
      <c r="Y31" s="5">
        <v>9</v>
      </c>
      <c r="AA31" s="5">
        <v>11</v>
      </c>
      <c r="AI31" s="5">
        <f t="shared" si="0"/>
        <v>47</v>
      </c>
      <c r="AJ31" s="7">
        <v>115</v>
      </c>
      <c r="AK31" s="7">
        <f t="shared" si="1"/>
        <v>57.5</v>
      </c>
    </row>
    <row r="32" spans="1:37" s="5" customFormat="1" ht="49.9" customHeight="1">
      <c r="A32" s="5" t="s">
        <v>60</v>
      </c>
      <c r="B32" s="5" t="s">
        <v>61</v>
      </c>
      <c r="D32" s="5" t="s">
        <v>12</v>
      </c>
      <c r="O32" s="5">
        <v>13</v>
      </c>
      <c r="Q32" s="5">
        <v>10</v>
      </c>
      <c r="S32" s="5">
        <v>10</v>
      </c>
      <c r="U32" s="5">
        <v>2</v>
      </c>
      <c r="W32" s="5">
        <v>8</v>
      </c>
      <c r="X32" s="5">
        <v>1</v>
      </c>
      <c r="Y32" s="5">
        <v>9</v>
      </c>
      <c r="AA32" s="5">
        <v>8</v>
      </c>
      <c r="AI32" s="5">
        <f t="shared" si="0"/>
        <v>61</v>
      </c>
      <c r="AJ32" s="7">
        <v>115</v>
      </c>
      <c r="AK32" s="7">
        <f t="shared" si="1"/>
        <v>57.5</v>
      </c>
    </row>
    <row r="33" spans="1:37" s="5" customFormat="1" ht="49.9" customHeight="1">
      <c r="A33" s="5" t="s">
        <v>62</v>
      </c>
      <c r="B33" s="5" t="s">
        <v>63</v>
      </c>
      <c r="D33" s="5" t="s">
        <v>12</v>
      </c>
      <c r="S33" s="5">
        <v>1</v>
      </c>
      <c r="V33" s="5">
        <v>6</v>
      </c>
      <c r="W33" s="5">
        <v>1</v>
      </c>
      <c r="Y33" s="5">
        <v>2</v>
      </c>
      <c r="AI33" s="5">
        <f t="shared" si="0"/>
        <v>10</v>
      </c>
      <c r="AJ33" s="7">
        <v>100</v>
      </c>
      <c r="AK33" s="7">
        <f t="shared" si="1"/>
        <v>50</v>
      </c>
    </row>
    <row r="34" spans="1:37" s="5" customFormat="1" ht="49.9" customHeight="1">
      <c r="A34" s="5" t="s">
        <v>64</v>
      </c>
      <c r="B34" s="5" t="s">
        <v>63</v>
      </c>
      <c r="D34" s="5" t="s">
        <v>12</v>
      </c>
      <c r="O34" s="5">
        <v>3</v>
      </c>
      <c r="Q34" s="5">
        <v>4</v>
      </c>
      <c r="S34" s="5">
        <v>9</v>
      </c>
      <c r="W34" s="5">
        <v>12</v>
      </c>
      <c r="Y34" s="5">
        <v>3</v>
      </c>
      <c r="AI34" s="5">
        <f t="shared" si="0"/>
        <v>31</v>
      </c>
      <c r="AJ34" s="7">
        <v>115</v>
      </c>
      <c r="AK34" s="7">
        <f t="shared" si="1"/>
        <v>57.5</v>
      </c>
    </row>
    <row r="35" spans="1:37" s="5" customFormat="1" ht="49.9" customHeight="1">
      <c r="A35" s="5" t="s">
        <v>65</v>
      </c>
      <c r="B35" s="5" t="s">
        <v>66</v>
      </c>
      <c r="D35" s="5" t="s">
        <v>12</v>
      </c>
      <c r="T35" s="5">
        <v>15</v>
      </c>
      <c r="U35" s="5">
        <v>1</v>
      </c>
      <c r="V35" s="5">
        <v>2</v>
      </c>
      <c r="W35" s="5">
        <v>2</v>
      </c>
      <c r="Y35" s="5">
        <v>2</v>
      </c>
      <c r="Z35" s="5">
        <v>2</v>
      </c>
      <c r="AI35" s="5">
        <f t="shared" si="0"/>
        <v>24</v>
      </c>
      <c r="AJ35" s="7">
        <v>100</v>
      </c>
      <c r="AK35" s="7">
        <f t="shared" si="1"/>
        <v>50</v>
      </c>
    </row>
    <row r="36" spans="1:37" s="5" customFormat="1" ht="49.9" customHeight="1">
      <c r="A36" s="5" t="s">
        <v>67</v>
      </c>
      <c r="B36" s="5" t="s">
        <v>59</v>
      </c>
      <c r="D36" s="5" t="s">
        <v>12</v>
      </c>
      <c r="S36" s="5">
        <v>3</v>
      </c>
      <c r="T36" s="5">
        <v>4</v>
      </c>
      <c r="V36" s="5">
        <v>3</v>
      </c>
      <c r="W36" s="5">
        <v>3</v>
      </c>
      <c r="X36" s="5">
        <v>3</v>
      </c>
      <c r="AI36" s="5">
        <f t="shared" si="0"/>
        <v>16</v>
      </c>
      <c r="AJ36" s="7">
        <v>100</v>
      </c>
      <c r="AK36" s="7">
        <f t="shared" si="1"/>
        <v>50</v>
      </c>
    </row>
    <row r="37" spans="1:37" s="5" customFormat="1" ht="49.9" customHeight="1">
      <c r="A37" s="5" t="s">
        <v>68</v>
      </c>
      <c r="B37" s="5" t="s">
        <v>59</v>
      </c>
      <c r="D37" s="5" t="s">
        <v>12</v>
      </c>
      <c r="O37" s="5">
        <v>1</v>
      </c>
      <c r="Q37" s="5">
        <v>1</v>
      </c>
      <c r="T37" s="5">
        <v>2</v>
      </c>
      <c r="V37" s="5">
        <v>1</v>
      </c>
      <c r="W37" s="5">
        <v>2</v>
      </c>
      <c r="Y37" s="5">
        <v>1</v>
      </c>
      <c r="AI37" s="5">
        <f t="shared" si="0"/>
        <v>8</v>
      </c>
      <c r="AJ37" s="7">
        <v>100</v>
      </c>
      <c r="AK37" s="7">
        <f t="shared" si="1"/>
        <v>50</v>
      </c>
    </row>
    <row r="38" spans="1:37" s="5" customFormat="1" ht="49.9" customHeight="1">
      <c r="A38" s="5" t="s">
        <v>69</v>
      </c>
      <c r="B38" s="5" t="s">
        <v>70</v>
      </c>
      <c r="D38" s="5" t="s">
        <v>12</v>
      </c>
      <c r="S38" s="5">
        <v>1</v>
      </c>
      <c r="T38" s="5">
        <v>3</v>
      </c>
      <c r="W38" s="5">
        <v>1</v>
      </c>
      <c r="X38" s="5">
        <v>2</v>
      </c>
      <c r="Y38" s="5">
        <v>1</v>
      </c>
      <c r="AI38" s="5">
        <f t="shared" si="0"/>
        <v>8</v>
      </c>
      <c r="AJ38" s="7">
        <v>80</v>
      </c>
      <c r="AK38" s="7">
        <f t="shared" si="1"/>
        <v>40</v>
      </c>
    </row>
    <row r="39" spans="1:37" s="5" customFormat="1" ht="49.9" customHeight="1">
      <c r="A39" s="5" t="s">
        <v>71</v>
      </c>
      <c r="B39" s="5" t="s">
        <v>72</v>
      </c>
      <c r="D39" s="5" t="s">
        <v>12</v>
      </c>
      <c r="U39" s="5">
        <v>2</v>
      </c>
      <c r="V39" s="5">
        <v>4</v>
      </c>
      <c r="X39" s="5">
        <v>4</v>
      </c>
      <c r="Z39" s="5">
        <v>1</v>
      </c>
      <c r="AA39" s="5">
        <v>2</v>
      </c>
      <c r="AI39" s="5">
        <f t="shared" si="0"/>
        <v>13</v>
      </c>
      <c r="AJ39" s="7">
        <v>95</v>
      </c>
      <c r="AK39" s="7">
        <f t="shared" si="1"/>
        <v>47.5</v>
      </c>
    </row>
    <row r="40" spans="1:37" s="5" customFormat="1" ht="49.9" customHeight="1">
      <c r="A40" s="5" t="s">
        <v>73</v>
      </c>
      <c r="B40" s="5" t="s">
        <v>74</v>
      </c>
      <c r="D40" s="5" t="s">
        <v>12</v>
      </c>
      <c r="N40" s="5">
        <v>1</v>
      </c>
      <c r="O40" s="5">
        <v>1</v>
      </c>
      <c r="Q40" s="5">
        <v>1</v>
      </c>
      <c r="T40" s="5">
        <v>4</v>
      </c>
      <c r="V40" s="5">
        <v>3</v>
      </c>
      <c r="W40" s="5">
        <v>2</v>
      </c>
      <c r="X40" s="5">
        <v>4</v>
      </c>
      <c r="AI40" s="5">
        <f t="shared" si="0"/>
        <v>16</v>
      </c>
      <c r="AJ40" s="7">
        <v>100</v>
      </c>
      <c r="AK40" s="7">
        <f t="shared" si="1"/>
        <v>50</v>
      </c>
    </row>
    <row r="41" spans="1:37" s="5" customFormat="1" ht="49.9" customHeight="1">
      <c r="A41" s="5" t="s">
        <v>75</v>
      </c>
      <c r="B41" s="5" t="s">
        <v>76</v>
      </c>
      <c r="D41" s="5" t="s">
        <v>12</v>
      </c>
      <c r="T41" s="5">
        <v>7</v>
      </c>
      <c r="U41" s="5">
        <v>3</v>
      </c>
      <c r="V41" s="5">
        <v>8</v>
      </c>
      <c r="W41" s="5">
        <v>6</v>
      </c>
      <c r="X41" s="5">
        <v>5</v>
      </c>
      <c r="AI41" s="5">
        <f t="shared" si="0"/>
        <v>29</v>
      </c>
      <c r="AJ41" s="7">
        <v>125</v>
      </c>
      <c r="AK41" s="7">
        <f t="shared" si="1"/>
        <v>62.5</v>
      </c>
    </row>
    <row r="42" spans="1:37" s="5" customFormat="1" ht="49.9" customHeight="1">
      <c r="A42" s="5" t="s">
        <v>77</v>
      </c>
      <c r="B42" s="5" t="s">
        <v>78</v>
      </c>
      <c r="D42" s="5" t="s">
        <v>12</v>
      </c>
      <c r="Q42" s="5">
        <v>2</v>
      </c>
      <c r="S42" s="5">
        <v>4</v>
      </c>
      <c r="T42" s="5">
        <v>5</v>
      </c>
      <c r="V42" s="5">
        <v>4</v>
      </c>
      <c r="W42" s="5">
        <v>1</v>
      </c>
      <c r="X42" s="5">
        <v>4</v>
      </c>
      <c r="Y42" s="5">
        <v>4</v>
      </c>
      <c r="AI42" s="5">
        <f t="shared" si="0"/>
        <v>24</v>
      </c>
      <c r="AJ42" s="7">
        <v>140</v>
      </c>
      <c r="AK42" s="7">
        <f t="shared" si="1"/>
        <v>70</v>
      </c>
    </row>
    <row r="43" spans="1:37" s="5" customFormat="1" ht="49.9" customHeight="1">
      <c r="A43" s="5" t="s">
        <v>79</v>
      </c>
      <c r="B43" s="5" t="s">
        <v>78</v>
      </c>
      <c r="D43" s="5" t="s">
        <v>12</v>
      </c>
      <c r="Q43" s="5">
        <v>2</v>
      </c>
      <c r="S43" s="5">
        <v>4</v>
      </c>
      <c r="T43" s="5">
        <v>1</v>
      </c>
      <c r="W43" s="5">
        <v>2</v>
      </c>
      <c r="X43" s="5">
        <v>1</v>
      </c>
      <c r="Y43" s="5">
        <v>2</v>
      </c>
      <c r="AI43" s="5">
        <f t="shared" si="0"/>
        <v>12</v>
      </c>
      <c r="AJ43" s="7">
        <v>140</v>
      </c>
      <c r="AK43" s="7">
        <f t="shared" si="1"/>
        <v>70</v>
      </c>
    </row>
    <row r="44" spans="1:37" s="5" customFormat="1" ht="49.9" customHeight="1">
      <c r="A44" s="5" t="s">
        <v>80</v>
      </c>
      <c r="B44" s="5" t="s">
        <v>81</v>
      </c>
      <c r="D44" s="5" t="s">
        <v>12</v>
      </c>
      <c r="Q44" s="5">
        <v>1</v>
      </c>
      <c r="T44" s="5">
        <v>2</v>
      </c>
      <c r="U44" s="5">
        <v>2</v>
      </c>
      <c r="V44" s="5">
        <v>2</v>
      </c>
      <c r="W44" s="5">
        <v>4</v>
      </c>
      <c r="X44" s="5">
        <v>2</v>
      </c>
      <c r="AI44" s="5">
        <f t="shared" si="0"/>
        <v>13</v>
      </c>
      <c r="AJ44" s="7">
        <v>70</v>
      </c>
      <c r="AK44" s="7">
        <f t="shared" si="1"/>
        <v>35</v>
      </c>
    </row>
    <row r="45" spans="1:37" s="5" customFormat="1" ht="49.9" customHeight="1">
      <c r="A45" s="5" t="s">
        <v>82</v>
      </c>
      <c r="B45" s="5" t="s">
        <v>83</v>
      </c>
      <c r="D45" s="5" t="s">
        <v>12</v>
      </c>
      <c r="O45" s="5">
        <v>2</v>
      </c>
      <c r="Q45" s="5">
        <v>1</v>
      </c>
      <c r="T45" s="5">
        <v>12</v>
      </c>
      <c r="U45" s="5">
        <v>12</v>
      </c>
      <c r="W45" s="5">
        <v>8</v>
      </c>
      <c r="AA45" s="5">
        <v>1</v>
      </c>
      <c r="AI45" s="5">
        <f t="shared" si="0"/>
        <v>36</v>
      </c>
      <c r="AJ45" s="7">
        <v>70</v>
      </c>
      <c r="AK45" s="7">
        <f t="shared" si="1"/>
        <v>35</v>
      </c>
    </row>
    <row r="46" spans="1:37" s="5" customFormat="1" ht="49.9" customHeight="1">
      <c r="A46" s="5" t="s">
        <v>84</v>
      </c>
      <c r="B46" s="5" t="s">
        <v>85</v>
      </c>
      <c r="D46" s="5" t="s">
        <v>12</v>
      </c>
      <c r="Q46" s="5">
        <v>2</v>
      </c>
      <c r="S46" s="5">
        <v>5</v>
      </c>
      <c r="X46" s="5">
        <v>3</v>
      </c>
      <c r="AB46" s="5">
        <v>1</v>
      </c>
      <c r="AI46" s="5">
        <f t="shared" si="0"/>
        <v>11</v>
      </c>
      <c r="AJ46" s="7">
        <v>95</v>
      </c>
      <c r="AK46" s="7">
        <f t="shared" si="1"/>
        <v>47.5</v>
      </c>
    </row>
    <row r="47" spans="1:37" s="5" customFormat="1" ht="49.9" customHeight="1">
      <c r="A47" s="5" t="s">
        <v>86</v>
      </c>
      <c r="B47" s="5" t="s">
        <v>87</v>
      </c>
      <c r="D47" s="5" t="s">
        <v>12</v>
      </c>
      <c r="O47" s="5">
        <v>3</v>
      </c>
      <c r="Q47" s="5">
        <v>1</v>
      </c>
      <c r="S47" s="5">
        <v>4</v>
      </c>
      <c r="T47" s="5">
        <v>4</v>
      </c>
      <c r="U47" s="5">
        <v>1</v>
      </c>
      <c r="V47" s="5">
        <v>4</v>
      </c>
      <c r="W47" s="5">
        <v>4</v>
      </c>
      <c r="X47" s="5">
        <v>4</v>
      </c>
      <c r="Y47" s="5">
        <v>1</v>
      </c>
      <c r="AI47" s="5">
        <f t="shared" si="0"/>
        <v>26</v>
      </c>
      <c r="AJ47" s="7">
        <v>90</v>
      </c>
      <c r="AK47" s="7">
        <f t="shared" si="1"/>
        <v>45</v>
      </c>
    </row>
    <row r="48" spans="1:37" s="5" customFormat="1" ht="49.9" customHeight="1">
      <c r="A48" s="5" t="s">
        <v>88</v>
      </c>
      <c r="B48" s="5" t="s">
        <v>87</v>
      </c>
      <c r="D48" s="5" t="s">
        <v>12</v>
      </c>
      <c r="Q48" s="5">
        <v>2</v>
      </c>
      <c r="S48" s="5">
        <v>3</v>
      </c>
      <c r="T48" s="5">
        <v>1</v>
      </c>
      <c r="U48" s="5">
        <v>1</v>
      </c>
      <c r="V48" s="5">
        <v>1</v>
      </c>
      <c r="X48" s="5">
        <v>3</v>
      </c>
      <c r="Y48" s="5">
        <v>2</v>
      </c>
      <c r="Z48" s="5">
        <v>1</v>
      </c>
      <c r="AI48" s="5">
        <f t="shared" si="0"/>
        <v>14</v>
      </c>
      <c r="AJ48" s="7">
        <v>90</v>
      </c>
      <c r="AK48" s="7">
        <f t="shared" si="1"/>
        <v>45</v>
      </c>
    </row>
    <row r="49" spans="1:37" s="5" customFormat="1" ht="49.9" customHeight="1">
      <c r="A49" s="5" t="s">
        <v>89</v>
      </c>
      <c r="B49" s="5" t="s">
        <v>90</v>
      </c>
      <c r="D49" s="5" t="s">
        <v>12</v>
      </c>
      <c r="O49" s="5">
        <v>2</v>
      </c>
      <c r="S49" s="5">
        <v>4</v>
      </c>
      <c r="U49" s="5">
        <v>2</v>
      </c>
      <c r="V49" s="5">
        <v>4</v>
      </c>
      <c r="W49" s="5">
        <v>3</v>
      </c>
      <c r="X49" s="5">
        <v>3</v>
      </c>
      <c r="Z49" s="5">
        <v>2</v>
      </c>
      <c r="AI49" s="5">
        <f t="shared" si="0"/>
        <v>20</v>
      </c>
      <c r="AJ49" s="7">
        <v>110</v>
      </c>
      <c r="AK49" s="7">
        <f t="shared" si="1"/>
        <v>55</v>
      </c>
    </row>
    <row r="50" spans="1:37" s="5" customFormat="1" ht="49.9" customHeight="1">
      <c r="A50" s="5" t="s">
        <v>91</v>
      </c>
      <c r="B50" s="5" t="s">
        <v>92</v>
      </c>
      <c r="D50" s="5" t="s">
        <v>12</v>
      </c>
      <c r="S50" s="5">
        <v>3</v>
      </c>
      <c r="U50" s="5">
        <v>1</v>
      </c>
      <c r="V50" s="5">
        <v>1</v>
      </c>
      <c r="W50" s="5">
        <v>3</v>
      </c>
      <c r="AI50" s="5">
        <f t="shared" si="0"/>
        <v>8</v>
      </c>
      <c r="AJ50" s="7">
        <v>90</v>
      </c>
      <c r="AK50" s="7">
        <f t="shared" si="1"/>
        <v>45</v>
      </c>
    </row>
    <row r="51" spans="1:37" s="5" customFormat="1" ht="49.9" customHeight="1">
      <c r="A51" s="5" t="s">
        <v>93</v>
      </c>
      <c r="B51" s="5" t="s">
        <v>94</v>
      </c>
      <c r="D51" s="5" t="s">
        <v>12</v>
      </c>
      <c r="S51" s="5">
        <v>6</v>
      </c>
      <c r="T51" s="5">
        <v>5</v>
      </c>
      <c r="U51" s="5">
        <v>4</v>
      </c>
      <c r="V51" s="5">
        <v>4</v>
      </c>
      <c r="W51" s="5">
        <v>2</v>
      </c>
      <c r="X51" s="5">
        <v>3</v>
      </c>
      <c r="Y51" s="5">
        <v>1</v>
      </c>
      <c r="AI51" s="5">
        <f t="shared" si="0"/>
        <v>25</v>
      </c>
      <c r="AJ51" s="7">
        <v>90</v>
      </c>
      <c r="AK51" s="7">
        <f t="shared" si="1"/>
        <v>45</v>
      </c>
    </row>
    <row r="52" spans="1:37" s="5" customFormat="1" ht="49.9" customHeight="1">
      <c r="A52" s="5" t="s">
        <v>95</v>
      </c>
      <c r="B52" s="5" t="s">
        <v>96</v>
      </c>
      <c r="D52" s="5" t="s">
        <v>12</v>
      </c>
      <c r="U52" s="5">
        <v>5</v>
      </c>
      <c r="V52" s="5">
        <v>4</v>
      </c>
      <c r="Y52" s="5">
        <v>4</v>
      </c>
      <c r="Z52" s="5">
        <v>2</v>
      </c>
      <c r="AI52" s="5">
        <f t="shared" si="0"/>
        <v>15</v>
      </c>
      <c r="AJ52" s="7">
        <v>115</v>
      </c>
      <c r="AK52" s="7">
        <f t="shared" si="1"/>
        <v>57.5</v>
      </c>
    </row>
    <row r="53" spans="1:37" s="5" customFormat="1" ht="49.9" customHeight="1">
      <c r="A53" s="5" t="s">
        <v>97</v>
      </c>
      <c r="B53" s="5" t="s">
        <v>96</v>
      </c>
      <c r="D53" s="5" t="s">
        <v>12</v>
      </c>
      <c r="N53" s="5">
        <v>2</v>
      </c>
      <c r="O53" s="5">
        <v>2</v>
      </c>
      <c r="Q53" s="5">
        <v>2</v>
      </c>
      <c r="S53" s="5">
        <v>3</v>
      </c>
      <c r="U53" s="5">
        <v>5</v>
      </c>
      <c r="V53" s="5">
        <v>3</v>
      </c>
      <c r="Y53" s="5">
        <v>4</v>
      </c>
      <c r="AI53" s="5">
        <f t="shared" si="0"/>
        <v>21</v>
      </c>
      <c r="AJ53" s="7">
        <v>115</v>
      </c>
      <c r="AK53" s="7">
        <f t="shared" si="1"/>
        <v>57.5</v>
      </c>
    </row>
    <row r="54" spans="1:37" s="5" customFormat="1" ht="49.9" customHeight="1">
      <c r="A54" s="5" t="s">
        <v>98</v>
      </c>
      <c r="B54" s="5" t="s">
        <v>99</v>
      </c>
      <c r="D54" s="5" t="s">
        <v>12</v>
      </c>
      <c r="T54" s="5">
        <v>1</v>
      </c>
      <c r="U54" s="5">
        <v>3</v>
      </c>
      <c r="V54" s="5">
        <v>4</v>
      </c>
      <c r="W54" s="5">
        <v>3</v>
      </c>
      <c r="X54" s="5">
        <v>3</v>
      </c>
      <c r="AI54" s="5">
        <f t="shared" si="0"/>
        <v>14</v>
      </c>
      <c r="AJ54" s="7">
        <v>75</v>
      </c>
      <c r="AK54" s="7">
        <f t="shared" si="1"/>
        <v>37.5</v>
      </c>
    </row>
    <row r="55" spans="1:37" s="5" customFormat="1" ht="49.9" customHeight="1">
      <c r="A55" s="5" t="s">
        <v>100</v>
      </c>
      <c r="B55" s="5" t="s">
        <v>101</v>
      </c>
      <c r="D55" s="5" t="s">
        <v>12</v>
      </c>
      <c r="Q55" s="5">
        <v>7</v>
      </c>
      <c r="T55" s="5">
        <v>5</v>
      </c>
      <c r="W55" s="5">
        <v>1</v>
      </c>
      <c r="X55" s="5">
        <v>1</v>
      </c>
      <c r="Y55" s="5">
        <v>1</v>
      </c>
      <c r="Z55" s="5">
        <v>2</v>
      </c>
      <c r="AA55" s="5">
        <v>2</v>
      </c>
      <c r="AI55" s="5">
        <f t="shared" si="0"/>
        <v>19</v>
      </c>
      <c r="AJ55" s="7">
        <v>145</v>
      </c>
      <c r="AK55" s="7">
        <f t="shared" si="1"/>
        <v>72.5</v>
      </c>
    </row>
    <row r="56" spans="1:37" s="5" customFormat="1" ht="49.9" customHeight="1">
      <c r="A56" s="5" t="s">
        <v>102</v>
      </c>
      <c r="B56" s="5" t="s">
        <v>90</v>
      </c>
      <c r="D56" s="5" t="s">
        <v>12</v>
      </c>
      <c r="O56" s="5">
        <v>9</v>
      </c>
      <c r="S56" s="5">
        <v>7</v>
      </c>
      <c r="T56" s="5">
        <v>5</v>
      </c>
      <c r="V56" s="5">
        <v>1</v>
      </c>
      <c r="X56" s="5">
        <v>3</v>
      </c>
      <c r="Z56" s="5">
        <v>4</v>
      </c>
      <c r="AI56" s="5">
        <f t="shared" si="0"/>
        <v>29</v>
      </c>
      <c r="AJ56" s="7">
        <v>145</v>
      </c>
      <c r="AK56" s="7">
        <f t="shared" si="1"/>
        <v>72.5</v>
      </c>
    </row>
    <row r="57" spans="1:37" s="5" customFormat="1" ht="49.9" customHeight="1">
      <c r="A57" s="5" t="s">
        <v>103</v>
      </c>
      <c r="B57" s="5" t="s">
        <v>104</v>
      </c>
      <c r="D57" s="5" t="s">
        <v>12</v>
      </c>
      <c r="Q57" s="5">
        <v>2</v>
      </c>
      <c r="S57" s="5">
        <v>2</v>
      </c>
      <c r="U57" s="5">
        <v>2</v>
      </c>
      <c r="W57" s="5">
        <v>2</v>
      </c>
      <c r="Y57" s="5">
        <v>1</v>
      </c>
      <c r="AI57" s="5">
        <f t="shared" si="0"/>
        <v>9</v>
      </c>
      <c r="AJ57" s="7">
        <v>100</v>
      </c>
      <c r="AK57" s="7">
        <f t="shared" si="1"/>
        <v>50</v>
      </c>
    </row>
    <row r="58" spans="1:37" s="5" customFormat="1" ht="49.9" customHeight="1">
      <c r="A58" s="5" t="s">
        <v>105</v>
      </c>
      <c r="B58" s="5" t="s">
        <v>104</v>
      </c>
      <c r="D58" s="5" t="s">
        <v>12</v>
      </c>
      <c r="S58" s="5">
        <v>9</v>
      </c>
      <c r="T58" s="5">
        <v>5</v>
      </c>
      <c r="U58" s="5">
        <v>9</v>
      </c>
      <c r="V58" s="5">
        <v>5</v>
      </c>
      <c r="W58" s="5">
        <v>6</v>
      </c>
      <c r="X58" s="5">
        <v>4</v>
      </c>
      <c r="Y58" s="5">
        <v>1</v>
      </c>
      <c r="AI58" s="5">
        <f t="shared" si="0"/>
        <v>39</v>
      </c>
      <c r="AJ58" s="7">
        <v>100</v>
      </c>
      <c r="AK58" s="7">
        <f t="shared" si="1"/>
        <v>50</v>
      </c>
    </row>
    <row r="59" spans="1:37" s="5" customFormat="1" ht="49.9" customHeight="1">
      <c r="A59" s="5" t="s">
        <v>106</v>
      </c>
      <c r="B59" s="5" t="s">
        <v>107</v>
      </c>
      <c r="D59" s="5" t="s">
        <v>12</v>
      </c>
      <c r="Q59" s="5">
        <v>4</v>
      </c>
      <c r="S59" s="5">
        <v>6</v>
      </c>
      <c r="U59" s="5">
        <v>14</v>
      </c>
      <c r="W59" s="5">
        <v>14</v>
      </c>
      <c r="Y59" s="5">
        <v>14</v>
      </c>
      <c r="AA59" s="5">
        <v>4</v>
      </c>
      <c r="AB59" s="5">
        <v>2</v>
      </c>
      <c r="AD59" s="5">
        <v>2</v>
      </c>
      <c r="AI59" s="5">
        <f t="shared" si="0"/>
        <v>60</v>
      </c>
      <c r="AJ59" s="7">
        <v>50</v>
      </c>
      <c r="AK59" s="7">
        <f t="shared" si="1"/>
        <v>25</v>
      </c>
    </row>
    <row r="60" spans="1:37" s="5" customFormat="1" ht="49.9" customHeight="1">
      <c r="A60" s="5" t="s">
        <v>108</v>
      </c>
      <c r="B60" s="5" t="s">
        <v>109</v>
      </c>
      <c r="D60" s="5" t="s">
        <v>12</v>
      </c>
      <c r="O60" s="5">
        <v>5</v>
      </c>
      <c r="Q60" s="5">
        <v>7</v>
      </c>
      <c r="S60" s="5">
        <v>15</v>
      </c>
      <c r="U60" s="5">
        <v>15</v>
      </c>
      <c r="W60" s="5">
        <v>15</v>
      </c>
      <c r="Y60" s="5">
        <v>11</v>
      </c>
      <c r="AA60" s="5">
        <v>5</v>
      </c>
      <c r="AD60" s="5">
        <v>3</v>
      </c>
      <c r="AI60" s="5">
        <f t="shared" si="0"/>
        <v>76</v>
      </c>
      <c r="AJ60" s="7">
        <v>65</v>
      </c>
      <c r="AK60" s="7">
        <f t="shared" si="1"/>
        <v>32.5</v>
      </c>
    </row>
    <row r="61" spans="1:37" s="5" customFormat="1" ht="49.9" customHeight="1">
      <c r="A61" s="5" t="s">
        <v>110</v>
      </c>
      <c r="B61" s="5" t="s">
        <v>111</v>
      </c>
      <c r="D61" s="5" t="s">
        <v>12</v>
      </c>
      <c r="S61" s="5">
        <v>2</v>
      </c>
      <c r="U61" s="5">
        <v>4</v>
      </c>
      <c r="Y61" s="5">
        <v>3</v>
      </c>
      <c r="AA61" s="5">
        <v>1</v>
      </c>
      <c r="AI61" s="5">
        <f t="shared" si="0"/>
        <v>10</v>
      </c>
      <c r="AJ61" s="7">
        <v>100</v>
      </c>
      <c r="AK61" s="7">
        <f t="shared" si="1"/>
        <v>50</v>
      </c>
    </row>
    <row r="62" spans="1:37" s="5" customFormat="1" ht="49.9" customHeight="1">
      <c r="A62" s="5" t="s">
        <v>112</v>
      </c>
      <c r="B62" s="5" t="s">
        <v>113</v>
      </c>
      <c r="D62" s="5" t="s">
        <v>12</v>
      </c>
      <c r="T62" s="5">
        <v>3</v>
      </c>
      <c r="U62" s="5">
        <v>2</v>
      </c>
      <c r="W62" s="5">
        <v>2</v>
      </c>
      <c r="Y62" s="5">
        <v>3</v>
      </c>
      <c r="Z62" s="5">
        <v>2</v>
      </c>
      <c r="AI62" s="5">
        <f t="shared" si="0"/>
        <v>12</v>
      </c>
      <c r="AJ62" s="7">
        <v>100</v>
      </c>
      <c r="AK62" s="7">
        <f t="shared" si="1"/>
        <v>50</v>
      </c>
    </row>
    <row r="63" spans="1:37" s="5" customFormat="1" ht="49.9" customHeight="1">
      <c r="A63" s="5" t="s">
        <v>114</v>
      </c>
      <c r="B63" s="5" t="s">
        <v>111</v>
      </c>
      <c r="D63" s="5" t="s">
        <v>12</v>
      </c>
      <c r="T63" s="5">
        <v>2</v>
      </c>
      <c r="W63" s="5">
        <v>2</v>
      </c>
      <c r="Y63" s="5">
        <v>1</v>
      </c>
      <c r="AA63" s="5">
        <v>1</v>
      </c>
      <c r="AI63" s="5">
        <f t="shared" si="0"/>
        <v>6</v>
      </c>
      <c r="AJ63" s="7">
        <v>100</v>
      </c>
      <c r="AK63" s="7">
        <f t="shared" si="1"/>
        <v>50</v>
      </c>
    </row>
    <row r="64" spans="1:37" s="5" customFormat="1" ht="49.9" customHeight="1">
      <c r="A64" s="5" t="s">
        <v>115</v>
      </c>
      <c r="B64" s="5" t="s">
        <v>111</v>
      </c>
      <c r="D64" s="5" t="s">
        <v>12</v>
      </c>
      <c r="N64" s="5">
        <v>2</v>
      </c>
      <c r="O64" s="5">
        <v>2</v>
      </c>
      <c r="Q64" s="5">
        <v>2</v>
      </c>
      <c r="R64" s="5">
        <v>2</v>
      </c>
      <c r="S64" s="5">
        <v>3</v>
      </c>
      <c r="T64" s="5">
        <v>4</v>
      </c>
      <c r="U64" s="5">
        <v>2</v>
      </c>
      <c r="AI64" s="5">
        <f t="shared" si="0"/>
        <v>17</v>
      </c>
      <c r="AJ64" s="7">
        <v>100</v>
      </c>
      <c r="AK64" s="7">
        <f t="shared" si="1"/>
        <v>50</v>
      </c>
    </row>
    <row r="65" spans="1:37" s="5" customFormat="1" ht="49.9" customHeight="1">
      <c r="A65" s="5" t="s">
        <v>116</v>
      </c>
      <c r="B65" s="5" t="s">
        <v>117</v>
      </c>
      <c r="D65" s="5" t="s">
        <v>12</v>
      </c>
      <c r="S65" s="5">
        <v>2</v>
      </c>
      <c r="W65" s="5">
        <v>5</v>
      </c>
      <c r="Y65" s="5">
        <v>3</v>
      </c>
      <c r="Z65" s="5">
        <v>3</v>
      </c>
      <c r="AI65" s="5">
        <f t="shared" si="0"/>
        <v>13</v>
      </c>
      <c r="AJ65" s="7">
        <v>90</v>
      </c>
      <c r="AK65" s="7">
        <f t="shared" si="1"/>
        <v>45</v>
      </c>
    </row>
    <row r="66" spans="1:37" s="5" customFormat="1" ht="49.9" customHeight="1">
      <c r="A66" s="5" t="s">
        <v>118</v>
      </c>
      <c r="B66" s="5" t="s">
        <v>119</v>
      </c>
      <c r="D66" s="5" t="s">
        <v>12</v>
      </c>
      <c r="M66" s="5">
        <v>4</v>
      </c>
      <c r="N66" s="5">
        <v>2</v>
      </c>
      <c r="O66" s="5">
        <v>3</v>
      </c>
      <c r="Q66" s="5">
        <v>4</v>
      </c>
      <c r="S66" s="5">
        <v>6</v>
      </c>
      <c r="T66" s="5">
        <v>5</v>
      </c>
      <c r="U66" s="5">
        <v>2</v>
      </c>
      <c r="W66" s="5">
        <v>3</v>
      </c>
      <c r="Y66" s="5">
        <v>6</v>
      </c>
      <c r="Z66" s="5">
        <v>2</v>
      </c>
      <c r="AI66" s="5">
        <f t="shared" si="0"/>
        <v>37</v>
      </c>
      <c r="AJ66" s="7">
        <v>85</v>
      </c>
      <c r="AK66" s="7">
        <f t="shared" si="1"/>
        <v>42.5</v>
      </c>
    </row>
    <row r="67" spans="1:37" s="5" customFormat="1" ht="49.9" customHeight="1">
      <c r="A67" s="5" t="s">
        <v>120</v>
      </c>
      <c r="B67" s="5" t="s">
        <v>121</v>
      </c>
      <c r="D67" s="5" t="s">
        <v>12</v>
      </c>
      <c r="O67" s="5">
        <v>1</v>
      </c>
      <c r="Q67" s="5">
        <v>8</v>
      </c>
      <c r="R67" s="5">
        <v>1</v>
      </c>
      <c r="W67" s="5">
        <v>3</v>
      </c>
      <c r="Y67" s="5">
        <v>2</v>
      </c>
      <c r="AI67" s="5">
        <f t="shared" si="0"/>
        <v>15</v>
      </c>
      <c r="AJ67" s="7">
        <v>75</v>
      </c>
      <c r="AK67" s="7">
        <f t="shared" si="1"/>
        <v>37.5</v>
      </c>
    </row>
    <row r="68" spans="1:37" s="5" customFormat="1" ht="49.9" customHeight="1">
      <c r="A68" s="5" t="s">
        <v>122</v>
      </c>
      <c r="B68" s="5" t="s">
        <v>123</v>
      </c>
      <c r="D68" s="5" t="s">
        <v>12</v>
      </c>
      <c r="O68" s="5">
        <v>6</v>
      </c>
      <c r="Q68" s="5">
        <v>19</v>
      </c>
      <c r="S68" s="5">
        <v>36</v>
      </c>
      <c r="T68" s="5">
        <v>1</v>
      </c>
      <c r="W68" s="5">
        <v>5</v>
      </c>
      <c r="AI68" s="5">
        <f t="shared" si="0"/>
        <v>67</v>
      </c>
      <c r="AJ68" s="7">
        <v>70</v>
      </c>
      <c r="AK68" s="7">
        <f t="shared" si="1"/>
        <v>35</v>
      </c>
    </row>
    <row r="69" spans="1:37" s="5" customFormat="1" ht="49.9" customHeight="1">
      <c r="A69" s="5" t="s">
        <v>124</v>
      </c>
      <c r="B69" s="5" t="s">
        <v>125</v>
      </c>
      <c r="D69" s="5" t="s">
        <v>12</v>
      </c>
      <c r="Q69" s="5">
        <v>1</v>
      </c>
      <c r="S69" s="5">
        <v>6</v>
      </c>
      <c r="U69" s="5">
        <v>5</v>
      </c>
      <c r="W69" s="5">
        <v>7</v>
      </c>
      <c r="Y69" s="5">
        <v>3</v>
      </c>
      <c r="AA69" s="5">
        <v>2</v>
      </c>
      <c r="AI69" s="5">
        <f t="shared" si="0"/>
        <v>24</v>
      </c>
      <c r="AJ69" s="7">
        <v>75</v>
      </c>
      <c r="AK69" s="7">
        <f t="shared" si="1"/>
        <v>37.5</v>
      </c>
    </row>
    <row r="70" spans="1:37" s="5" customFormat="1" ht="49.9" customHeight="1">
      <c r="A70" s="5" t="s">
        <v>126</v>
      </c>
      <c r="B70" s="5" t="s">
        <v>127</v>
      </c>
      <c r="D70" s="5" t="s">
        <v>12</v>
      </c>
      <c r="S70" s="5">
        <v>7</v>
      </c>
      <c r="U70" s="5">
        <v>4</v>
      </c>
      <c r="W70" s="5">
        <v>5</v>
      </c>
      <c r="Y70" s="5">
        <v>6</v>
      </c>
      <c r="AA70" s="5">
        <v>8</v>
      </c>
      <c r="AI70" s="5">
        <f t="shared" ref="AI70:AI133" si="2">SUM(E70:AH70)</f>
        <v>30</v>
      </c>
      <c r="AJ70" s="7">
        <v>70</v>
      </c>
      <c r="AK70" s="7">
        <f t="shared" ref="AK70:AK133" si="3">AJ70/2</f>
        <v>35</v>
      </c>
    </row>
    <row r="71" spans="1:37" s="5" customFormat="1" ht="49.9" customHeight="1">
      <c r="A71" s="5" t="s">
        <v>128</v>
      </c>
      <c r="B71" s="5" t="s">
        <v>129</v>
      </c>
      <c r="D71" s="5" t="s">
        <v>12</v>
      </c>
      <c r="S71" s="5">
        <v>1</v>
      </c>
      <c r="T71" s="5">
        <v>1</v>
      </c>
      <c r="W71" s="5">
        <v>2</v>
      </c>
      <c r="Y71" s="5">
        <v>2</v>
      </c>
      <c r="AI71" s="5">
        <f t="shared" si="2"/>
        <v>6</v>
      </c>
      <c r="AJ71" s="7">
        <v>75</v>
      </c>
      <c r="AK71" s="7">
        <f t="shared" si="3"/>
        <v>37.5</v>
      </c>
    </row>
    <row r="72" spans="1:37" s="5" customFormat="1" ht="49.9" customHeight="1">
      <c r="A72" s="5" t="s">
        <v>130</v>
      </c>
      <c r="B72" s="5" t="s">
        <v>131</v>
      </c>
      <c r="D72" s="5" t="s">
        <v>12</v>
      </c>
      <c r="S72" s="5">
        <v>2</v>
      </c>
      <c r="T72" s="5">
        <v>2</v>
      </c>
      <c r="Y72" s="5">
        <v>6</v>
      </c>
      <c r="Z72" s="5">
        <v>3</v>
      </c>
      <c r="AI72" s="5">
        <f t="shared" si="2"/>
        <v>13</v>
      </c>
      <c r="AJ72" s="7">
        <v>90</v>
      </c>
      <c r="AK72" s="7">
        <f t="shared" si="3"/>
        <v>45</v>
      </c>
    </row>
    <row r="73" spans="1:37" s="5" customFormat="1" ht="49.9" customHeight="1">
      <c r="A73" s="5" t="s">
        <v>132</v>
      </c>
      <c r="B73" s="5" t="s">
        <v>133</v>
      </c>
      <c r="D73" s="5" t="s">
        <v>12</v>
      </c>
      <c r="S73" s="5">
        <v>7</v>
      </c>
      <c r="T73" s="5">
        <v>8</v>
      </c>
      <c r="U73" s="5">
        <v>5</v>
      </c>
      <c r="W73" s="5">
        <v>8</v>
      </c>
      <c r="Y73" s="5">
        <v>7</v>
      </c>
      <c r="AI73" s="5">
        <f t="shared" si="2"/>
        <v>35</v>
      </c>
      <c r="AJ73" s="7">
        <v>90</v>
      </c>
      <c r="AK73" s="7">
        <f t="shared" si="3"/>
        <v>45</v>
      </c>
    </row>
    <row r="74" spans="1:37" s="5" customFormat="1" ht="49.9" customHeight="1">
      <c r="A74" s="5" t="s">
        <v>134</v>
      </c>
      <c r="B74" s="5" t="s">
        <v>117</v>
      </c>
      <c r="D74" s="5" t="s">
        <v>12</v>
      </c>
      <c r="Q74" s="5">
        <v>1</v>
      </c>
      <c r="S74" s="5">
        <v>2</v>
      </c>
      <c r="T74" s="5">
        <v>3</v>
      </c>
      <c r="U74" s="5">
        <v>2</v>
      </c>
      <c r="W74" s="5">
        <v>2</v>
      </c>
      <c r="Y74" s="5">
        <v>1</v>
      </c>
      <c r="AI74" s="5">
        <f t="shared" si="2"/>
        <v>11</v>
      </c>
      <c r="AJ74" s="7">
        <v>90</v>
      </c>
      <c r="AK74" s="7">
        <f t="shared" si="3"/>
        <v>45</v>
      </c>
    </row>
    <row r="75" spans="1:37" s="5" customFormat="1" ht="49.9" customHeight="1">
      <c r="A75" s="5" t="s">
        <v>135</v>
      </c>
      <c r="B75" s="5" t="s">
        <v>133</v>
      </c>
      <c r="D75" s="5" t="s">
        <v>12</v>
      </c>
      <c r="S75" s="5">
        <v>6</v>
      </c>
      <c r="T75" s="5">
        <v>5</v>
      </c>
      <c r="U75" s="5">
        <v>8</v>
      </c>
      <c r="W75" s="5">
        <v>8</v>
      </c>
      <c r="Z75" s="5">
        <v>3</v>
      </c>
      <c r="AI75" s="5">
        <f t="shared" si="2"/>
        <v>30</v>
      </c>
      <c r="AJ75" s="7">
        <v>90</v>
      </c>
      <c r="AK75" s="7">
        <f t="shared" si="3"/>
        <v>45</v>
      </c>
    </row>
    <row r="76" spans="1:37" s="5" customFormat="1" ht="49.9" customHeight="1">
      <c r="A76" s="5" t="s">
        <v>136</v>
      </c>
      <c r="B76" s="5" t="s">
        <v>137</v>
      </c>
      <c r="D76" s="5" t="s">
        <v>12</v>
      </c>
      <c r="S76" s="5">
        <v>1</v>
      </c>
      <c r="T76" s="5">
        <v>1</v>
      </c>
      <c r="U76" s="5">
        <v>1</v>
      </c>
      <c r="W76" s="5">
        <v>1</v>
      </c>
      <c r="AI76" s="5">
        <f t="shared" si="2"/>
        <v>4</v>
      </c>
      <c r="AJ76" s="7">
        <v>95</v>
      </c>
      <c r="AK76" s="7">
        <f t="shared" si="3"/>
        <v>47.5</v>
      </c>
    </row>
    <row r="77" spans="1:37" s="5" customFormat="1" ht="49.9" customHeight="1">
      <c r="A77" s="5" t="s">
        <v>138</v>
      </c>
      <c r="B77" s="5" t="s">
        <v>139</v>
      </c>
      <c r="D77" s="5" t="s">
        <v>12</v>
      </c>
      <c r="S77" s="5">
        <v>1</v>
      </c>
      <c r="U77" s="5">
        <v>2</v>
      </c>
      <c r="W77" s="5">
        <v>2</v>
      </c>
      <c r="Y77" s="5">
        <v>2</v>
      </c>
      <c r="AA77" s="5">
        <v>1</v>
      </c>
      <c r="AI77" s="5">
        <f t="shared" si="2"/>
        <v>8</v>
      </c>
      <c r="AJ77" s="7">
        <v>70</v>
      </c>
      <c r="AK77" s="7">
        <f t="shared" si="3"/>
        <v>35</v>
      </c>
    </row>
    <row r="78" spans="1:37" s="5" customFormat="1" ht="49.9" customHeight="1">
      <c r="A78" s="5" t="s">
        <v>140</v>
      </c>
      <c r="B78" s="5" t="s">
        <v>111</v>
      </c>
      <c r="D78" s="5" t="s">
        <v>12</v>
      </c>
      <c r="S78" s="5">
        <v>2</v>
      </c>
      <c r="U78" s="5">
        <v>4</v>
      </c>
      <c r="W78" s="5">
        <v>2</v>
      </c>
      <c r="Y78" s="5">
        <v>1</v>
      </c>
      <c r="AA78" s="5">
        <v>1</v>
      </c>
      <c r="AI78" s="5">
        <f t="shared" si="2"/>
        <v>10</v>
      </c>
      <c r="AJ78" s="7">
        <v>100</v>
      </c>
      <c r="AK78" s="7">
        <f t="shared" si="3"/>
        <v>50</v>
      </c>
    </row>
    <row r="79" spans="1:37" s="5" customFormat="1" ht="49.9" customHeight="1">
      <c r="A79" s="5" t="s">
        <v>141</v>
      </c>
      <c r="B79" s="5" t="s">
        <v>111</v>
      </c>
      <c r="D79" s="5" t="s">
        <v>12</v>
      </c>
      <c r="O79" s="5">
        <v>1</v>
      </c>
      <c r="Q79" s="5">
        <v>1</v>
      </c>
      <c r="R79" s="5">
        <v>1</v>
      </c>
      <c r="S79" s="5">
        <v>2</v>
      </c>
      <c r="T79" s="5">
        <v>3</v>
      </c>
      <c r="U79" s="5">
        <v>4</v>
      </c>
      <c r="W79" s="5">
        <v>1</v>
      </c>
      <c r="Y79" s="5">
        <v>1</v>
      </c>
      <c r="Z79" s="5">
        <v>1</v>
      </c>
      <c r="AA79" s="5">
        <v>1</v>
      </c>
      <c r="AI79" s="5">
        <f t="shared" si="2"/>
        <v>16</v>
      </c>
      <c r="AJ79" s="7">
        <v>95</v>
      </c>
      <c r="AK79" s="7">
        <f t="shared" si="3"/>
        <v>47.5</v>
      </c>
    </row>
    <row r="80" spans="1:37" s="5" customFormat="1" ht="49.9" customHeight="1">
      <c r="A80" s="5" t="s">
        <v>142</v>
      </c>
      <c r="B80" s="5" t="s">
        <v>111</v>
      </c>
      <c r="D80" s="5" t="s">
        <v>12</v>
      </c>
      <c r="O80" s="5">
        <v>1</v>
      </c>
      <c r="Q80" s="5">
        <v>1</v>
      </c>
      <c r="S80" s="5">
        <v>6</v>
      </c>
      <c r="U80" s="5">
        <v>6</v>
      </c>
      <c r="Y80" s="5">
        <v>5</v>
      </c>
      <c r="AA80" s="5">
        <v>2</v>
      </c>
      <c r="AI80" s="5">
        <f t="shared" si="2"/>
        <v>21</v>
      </c>
      <c r="AJ80" s="7">
        <v>100</v>
      </c>
      <c r="AK80" s="7">
        <f t="shared" si="3"/>
        <v>50</v>
      </c>
    </row>
    <row r="81" spans="1:37" s="5" customFormat="1" ht="49.9" customHeight="1">
      <c r="A81" s="5" t="s">
        <v>143</v>
      </c>
      <c r="B81" s="5" t="s">
        <v>144</v>
      </c>
      <c r="D81" s="5" t="s">
        <v>12</v>
      </c>
      <c r="N81" s="5">
        <v>3</v>
      </c>
      <c r="O81" s="5">
        <v>1</v>
      </c>
      <c r="Q81" s="5">
        <v>3</v>
      </c>
      <c r="R81" s="5">
        <v>2</v>
      </c>
      <c r="S81" s="5">
        <v>4</v>
      </c>
      <c r="T81" s="5">
        <v>2</v>
      </c>
      <c r="U81" s="5">
        <v>7</v>
      </c>
      <c r="W81" s="5">
        <v>4</v>
      </c>
      <c r="AI81" s="5">
        <f t="shared" si="2"/>
        <v>26</v>
      </c>
      <c r="AJ81" s="7">
        <v>105</v>
      </c>
      <c r="AK81" s="7">
        <f t="shared" si="3"/>
        <v>52.5</v>
      </c>
    </row>
    <row r="82" spans="1:37" s="5" customFormat="1" ht="49.9" customHeight="1">
      <c r="A82" s="5" t="s">
        <v>145</v>
      </c>
      <c r="B82" s="5" t="s">
        <v>146</v>
      </c>
      <c r="D82" s="5" t="s">
        <v>12</v>
      </c>
      <c r="Q82" s="5">
        <v>1</v>
      </c>
      <c r="S82" s="5">
        <v>2</v>
      </c>
      <c r="T82" s="5">
        <v>3</v>
      </c>
      <c r="W82" s="5">
        <v>2</v>
      </c>
      <c r="AI82" s="5">
        <f t="shared" si="2"/>
        <v>8</v>
      </c>
      <c r="AJ82" s="7">
        <v>100</v>
      </c>
      <c r="AK82" s="7">
        <f t="shared" si="3"/>
        <v>50</v>
      </c>
    </row>
    <row r="83" spans="1:37" s="5" customFormat="1" ht="49.9" customHeight="1">
      <c r="A83" s="5" t="s">
        <v>147</v>
      </c>
      <c r="B83" s="5" t="s">
        <v>148</v>
      </c>
      <c r="D83" s="5" t="s">
        <v>12</v>
      </c>
      <c r="S83" s="5">
        <v>3</v>
      </c>
      <c r="T83" s="5">
        <v>2</v>
      </c>
      <c r="W83" s="5">
        <v>1</v>
      </c>
      <c r="Y83" s="5">
        <v>1</v>
      </c>
      <c r="AI83" s="5">
        <f t="shared" si="2"/>
        <v>7</v>
      </c>
      <c r="AJ83" s="7">
        <v>95</v>
      </c>
      <c r="AK83" s="7">
        <f t="shared" si="3"/>
        <v>47.5</v>
      </c>
    </row>
    <row r="84" spans="1:37" s="5" customFormat="1" ht="49.9" customHeight="1">
      <c r="A84" s="5" t="s">
        <v>149</v>
      </c>
      <c r="B84" s="5" t="s">
        <v>150</v>
      </c>
      <c r="D84" s="5" t="s">
        <v>12</v>
      </c>
      <c r="O84" s="5">
        <v>1</v>
      </c>
      <c r="Q84" s="5">
        <v>1</v>
      </c>
      <c r="U84" s="5">
        <v>2</v>
      </c>
      <c r="W84" s="5">
        <v>4</v>
      </c>
      <c r="Y84" s="5">
        <v>1</v>
      </c>
      <c r="AI84" s="5">
        <f t="shared" si="2"/>
        <v>9</v>
      </c>
      <c r="AJ84" s="7">
        <v>100</v>
      </c>
      <c r="AK84" s="7">
        <f t="shared" si="3"/>
        <v>50</v>
      </c>
    </row>
    <row r="85" spans="1:37" s="5" customFormat="1" ht="49.9" customHeight="1">
      <c r="A85" s="5" t="s">
        <v>151</v>
      </c>
      <c r="B85" s="5" t="s">
        <v>152</v>
      </c>
      <c r="D85" s="5" t="s">
        <v>12</v>
      </c>
      <c r="O85" s="5">
        <v>1</v>
      </c>
      <c r="Q85" s="5">
        <v>2</v>
      </c>
      <c r="T85" s="5">
        <v>1</v>
      </c>
      <c r="W85" s="5">
        <v>1</v>
      </c>
      <c r="Y85" s="5">
        <v>1</v>
      </c>
      <c r="AI85" s="5">
        <f t="shared" si="2"/>
        <v>6</v>
      </c>
      <c r="AJ85" s="7">
        <v>140</v>
      </c>
      <c r="AK85" s="7">
        <f t="shared" si="3"/>
        <v>70</v>
      </c>
    </row>
    <row r="86" spans="1:37" s="5" customFormat="1" ht="49.9" customHeight="1">
      <c r="A86" s="5" t="s">
        <v>153</v>
      </c>
      <c r="B86" s="5" t="s">
        <v>154</v>
      </c>
      <c r="D86" s="5" t="s">
        <v>12</v>
      </c>
      <c r="N86" s="5">
        <v>1</v>
      </c>
      <c r="O86" s="5">
        <v>3</v>
      </c>
      <c r="T86" s="5">
        <v>2</v>
      </c>
      <c r="U86" s="5">
        <v>3</v>
      </c>
      <c r="W86" s="5">
        <v>4</v>
      </c>
      <c r="AI86" s="5">
        <f t="shared" si="2"/>
        <v>13</v>
      </c>
      <c r="AJ86" s="7">
        <v>90</v>
      </c>
      <c r="AK86" s="7">
        <f t="shared" si="3"/>
        <v>45</v>
      </c>
    </row>
    <row r="87" spans="1:37" s="5" customFormat="1" ht="49.9" customHeight="1">
      <c r="A87" s="5" t="s">
        <v>155</v>
      </c>
      <c r="B87" s="5" t="s">
        <v>156</v>
      </c>
      <c r="D87" s="5" t="s">
        <v>12</v>
      </c>
      <c r="Q87" s="5">
        <v>2</v>
      </c>
      <c r="S87" s="5">
        <v>9</v>
      </c>
      <c r="U87" s="5">
        <v>7</v>
      </c>
      <c r="Y87" s="5">
        <v>1</v>
      </c>
      <c r="AI87" s="5">
        <f t="shared" si="2"/>
        <v>19</v>
      </c>
      <c r="AJ87" s="7">
        <v>100</v>
      </c>
      <c r="AK87" s="7">
        <f t="shared" si="3"/>
        <v>50</v>
      </c>
    </row>
    <row r="88" spans="1:37" s="5" customFormat="1" ht="49.9" customHeight="1">
      <c r="A88" s="5" t="s">
        <v>157</v>
      </c>
      <c r="B88" s="5" t="s">
        <v>156</v>
      </c>
      <c r="D88" s="5" t="s">
        <v>12</v>
      </c>
      <c r="Q88" s="5">
        <v>1</v>
      </c>
      <c r="S88" s="5">
        <v>15</v>
      </c>
      <c r="U88" s="5">
        <v>9</v>
      </c>
      <c r="Y88" s="5">
        <v>3</v>
      </c>
      <c r="AI88" s="5">
        <f t="shared" si="2"/>
        <v>28</v>
      </c>
      <c r="AJ88" s="7">
        <v>100</v>
      </c>
      <c r="AK88" s="7">
        <f t="shared" si="3"/>
        <v>50</v>
      </c>
    </row>
    <row r="89" spans="1:37" s="5" customFormat="1" ht="49.9" customHeight="1">
      <c r="A89" s="5" t="s">
        <v>158</v>
      </c>
      <c r="B89" s="5" t="s">
        <v>159</v>
      </c>
      <c r="D89" s="5" t="s">
        <v>12</v>
      </c>
      <c r="Q89" s="5">
        <v>8</v>
      </c>
      <c r="R89" s="5">
        <v>10</v>
      </c>
      <c r="S89" s="5">
        <v>42</v>
      </c>
      <c r="T89" s="5">
        <v>56</v>
      </c>
      <c r="U89" s="5">
        <v>37</v>
      </c>
      <c r="W89" s="5">
        <v>16</v>
      </c>
      <c r="Y89" s="5">
        <v>12</v>
      </c>
      <c r="AI89" s="5">
        <f t="shared" si="2"/>
        <v>181</v>
      </c>
      <c r="AJ89" s="7">
        <v>85</v>
      </c>
      <c r="AK89" s="7">
        <f t="shared" si="3"/>
        <v>42.5</v>
      </c>
    </row>
    <row r="90" spans="1:37" s="5" customFormat="1" ht="49.9" customHeight="1">
      <c r="A90" s="5" t="s">
        <v>160</v>
      </c>
      <c r="B90" s="5" t="s">
        <v>161</v>
      </c>
      <c r="D90" s="5" t="s">
        <v>12</v>
      </c>
      <c r="R90" s="5">
        <v>1</v>
      </c>
      <c r="S90" s="5">
        <v>1</v>
      </c>
      <c r="T90" s="5">
        <v>1</v>
      </c>
      <c r="W90" s="5">
        <v>4</v>
      </c>
      <c r="Y90" s="5">
        <v>3</v>
      </c>
      <c r="Z90" s="5">
        <v>1</v>
      </c>
      <c r="AI90" s="5">
        <f t="shared" si="2"/>
        <v>11</v>
      </c>
      <c r="AJ90" s="7">
        <v>80</v>
      </c>
      <c r="AK90" s="7">
        <f t="shared" si="3"/>
        <v>40</v>
      </c>
    </row>
    <row r="91" spans="1:37" s="5" customFormat="1" ht="49.9" customHeight="1">
      <c r="A91" s="5" t="s">
        <v>162</v>
      </c>
      <c r="B91" s="5" t="s">
        <v>163</v>
      </c>
      <c r="D91" s="5" t="s">
        <v>12</v>
      </c>
      <c r="O91" s="5">
        <v>2</v>
      </c>
      <c r="Q91" s="5">
        <v>2</v>
      </c>
      <c r="S91" s="5">
        <v>2</v>
      </c>
      <c r="U91" s="5">
        <v>1</v>
      </c>
      <c r="W91" s="5">
        <v>2</v>
      </c>
      <c r="AI91" s="5">
        <f t="shared" si="2"/>
        <v>9</v>
      </c>
      <c r="AJ91" s="7">
        <v>110</v>
      </c>
      <c r="AK91" s="7">
        <f t="shared" si="3"/>
        <v>55</v>
      </c>
    </row>
    <row r="92" spans="1:37" s="5" customFormat="1" ht="49.9" customHeight="1">
      <c r="A92" s="5" t="s">
        <v>164</v>
      </c>
      <c r="B92" s="5" t="s">
        <v>165</v>
      </c>
      <c r="D92" s="5" t="s">
        <v>12</v>
      </c>
      <c r="S92" s="5">
        <v>1</v>
      </c>
      <c r="U92" s="5">
        <v>7</v>
      </c>
      <c r="W92" s="5">
        <v>2</v>
      </c>
      <c r="Y92" s="5">
        <v>3</v>
      </c>
      <c r="AA92" s="5">
        <v>1</v>
      </c>
      <c r="AI92" s="5">
        <f t="shared" si="2"/>
        <v>14</v>
      </c>
      <c r="AJ92" s="7">
        <v>105</v>
      </c>
      <c r="AK92" s="7">
        <f t="shared" si="3"/>
        <v>52.5</v>
      </c>
    </row>
    <row r="93" spans="1:37" s="5" customFormat="1" ht="49.9" customHeight="1">
      <c r="A93" s="5" t="s">
        <v>166</v>
      </c>
      <c r="B93" s="5" t="s">
        <v>167</v>
      </c>
      <c r="D93" s="5" t="s">
        <v>12</v>
      </c>
      <c r="O93" s="5">
        <v>3</v>
      </c>
      <c r="Q93" s="5">
        <v>3</v>
      </c>
      <c r="R93" s="5">
        <v>3</v>
      </c>
      <c r="S93" s="5">
        <v>2</v>
      </c>
      <c r="AI93" s="5">
        <f t="shared" si="2"/>
        <v>11</v>
      </c>
      <c r="AJ93" s="7">
        <v>110</v>
      </c>
      <c r="AK93" s="7">
        <f t="shared" si="3"/>
        <v>55</v>
      </c>
    </row>
    <row r="94" spans="1:37" s="5" customFormat="1" ht="49.9" customHeight="1">
      <c r="A94" s="5" t="s">
        <v>168</v>
      </c>
      <c r="B94" s="5" t="s">
        <v>169</v>
      </c>
      <c r="D94" s="5" t="s">
        <v>12</v>
      </c>
      <c r="O94" s="5">
        <v>4</v>
      </c>
      <c r="Q94" s="5">
        <v>4</v>
      </c>
      <c r="T94" s="5">
        <v>2</v>
      </c>
      <c r="Z94" s="5">
        <v>2</v>
      </c>
      <c r="AI94" s="5">
        <f t="shared" si="2"/>
        <v>12</v>
      </c>
      <c r="AJ94" s="7">
        <v>125</v>
      </c>
      <c r="AK94" s="7">
        <f t="shared" si="3"/>
        <v>62.5</v>
      </c>
    </row>
    <row r="95" spans="1:37" s="5" customFormat="1" ht="49.9" customHeight="1">
      <c r="A95" s="5" t="s">
        <v>170</v>
      </c>
      <c r="B95" s="5" t="s">
        <v>167</v>
      </c>
      <c r="D95" s="5" t="s">
        <v>12</v>
      </c>
      <c r="S95" s="5">
        <v>1</v>
      </c>
      <c r="U95" s="5">
        <v>2</v>
      </c>
      <c r="W95" s="5">
        <v>4</v>
      </c>
      <c r="Y95" s="5">
        <v>2</v>
      </c>
      <c r="AC95" s="5">
        <v>1</v>
      </c>
      <c r="AI95" s="5">
        <f t="shared" si="2"/>
        <v>10</v>
      </c>
      <c r="AJ95" s="7">
        <v>105</v>
      </c>
      <c r="AK95" s="7">
        <f t="shared" si="3"/>
        <v>52.5</v>
      </c>
    </row>
    <row r="96" spans="1:37" s="5" customFormat="1" ht="49.9" customHeight="1">
      <c r="A96" s="5" t="s">
        <v>171</v>
      </c>
      <c r="B96" s="5" t="s">
        <v>172</v>
      </c>
      <c r="D96" s="5" t="s">
        <v>12</v>
      </c>
      <c r="O96" s="5">
        <v>2</v>
      </c>
      <c r="S96" s="5">
        <v>2</v>
      </c>
      <c r="U96" s="5">
        <v>3</v>
      </c>
      <c r="W96" s="5">
        <v>3</v>
      </c>
      <c r="AI96" s="5">
        <f t="shared" si="2"/>
        <v>10</v>
      </c>
      <c r="AJ96" s="7">
        <v>75</v>
      </c>
      <c r="AK96" s="7">
        <f t="shared" si="3"/>
        <v>37.5</v>
      </c>
    </row>
    <row r="97" spans="1:37" s="5" customFormat="1" ht="49.9" customHeight="1">
      <c r="A97" s="5" t="s">
        <v>173</v>
      </c>
      <c r="B97" s="5" t="s">
        <v>174</v>
      </c>
      <c r="D97" s="5" t="s">
        <v>12</v>
      </c>
      <c r="O97" s="5">
        <v>1</v>
      </c>
      <c r="U97" s="5">
        <v>3</v>
      </c>
      <c r="W97" s="5">
        <v>6</v>
      </c>
      <c r="Y97" s="5">
        <v>4</v>
      </c>
      <c r="AI97" s="5">
        <f t="shared" si="2"/>
        <v>14</v>
      </c>
      <c r="AJ97" s="7">
        <v>80</v>
      </c>
      <c r="AK97" s="7">
        <f t="shared" si="3"/>
        <v>40</v>
      </c>
    </row>
    <row r="98" spans="1:37" s="5" customFormat="1" ht="49.9" customHeight="1">
      <c r="A98" s="5" t="s">
        <v>175</v>
      </c>
      <c r="B98" s="5" t="s">
        <v>176</v>
      </c>
      <c r="D98" s="5" t="s">
        <v>12</v>
      </c>
      <c r="O98" s="5">
        <v>11</v>
      </c>
      <c r="Q98" s="5">
        <v>13</v>
      </c>
      <c r="R98" s="5">
        <v>13</v>
      </c>
      <c r="S98" s="5">
        <v>15</v>
      </c>
      <c r="T98" s="5">
        <v>12</v>
      </c>
      <c r="U98" s="5">
        <v>11</v>
      </c>
      <c r="W98" s="5">
        <v>13</v>
      </c>
      <c r="Y98" s="5">
        <v>11</v>
      </c>
      <c r="Z98" s="5">
        <v>12</v>
      </c>
      <c r="AI98" s="5">
        <f t="shared" si="2"/>
        <v>111</v>
      </c>
      <c r="AJ98" s="7">
        <v>105</v>
      </c>
      <c r="AK98" s="7">
        <f t="shared" si="3"/>
        <v>52.5</v>
      </c>
    </row>
    <row r="99" spans="1:37" s="5" customFormat="1" ht="49.9" customHeight="1">
      <c r="A99" s="5" t="s">
        <v>177</v>
      </c>
      <c r="B99" s="5" t="s">
        <v>178</v>
      </c>
      <c r="D99" s="5" t="s">
        <v>12</v>
      </c>
      <c r="O99" s="5">
        <v>3</v>
      </c>
      <c r="Q99" s="5">
        <v>1</v>
      </c>
      <c r="S99" s="5">
        <v>1</v>
      </c>
      <c r="U99" s="5">
        <v>5</v>
      </c>
      <c r="W99" s="5">
        <v>1</v>
      </c>
      <c r="AI99" s="5">
        <f t="shared" si="2"/>
        <v>11</v>
      </c>
      <c r="AJ99" s="7">
        <v>85</v>
      </c>
      <c r="AK99" s="7">
        <f t="shared" si="3"/>
        <v>42.5</v>
      </c>
    </row>
    <row r="100" spans="1:37" s="5" customFormat="1" ht="49.9" customHeight="1">
      <c r="A100" s="5" t="s">
        <v>179</v>
      </c>
      <c r="B100" s="5" t="s">
        <v>180</v>
      </c>
      <c r="D100" s="5" t="s">
        <v>12</v>
      </c>
      <c r="O100" s="5">
        <v>1</v>
      </c>
      <c r="Q100" s="5">
        <v>4</v>
      </c>
      <c r="R100" s="5">
        <v>1</v>
      </c>
      <c r="S100" s="5">
        <v>1</v>
      </c>
      <c r="T100" s="5">
        <v>2</v>
      </c>
      <c r="U100" s="5">
        <v>2</v>
      </c>
      <c r="W100" s="5">
        <v>5</v>
      </c>
      <c r="Y100" s="5">
        <v>4</v>
      </c>
      <c r="Z100" s="5">
        <v>4</v>
      </c>
      <c r="AC100" s="5">
        <v>1</v>
      </c>
      <c r="AE100" s="5">
        <v>1</v>
      </c>
      <c r="AI100" s="5">
        <f t="shared" si="2"/>
        <v>26</v>
      </c>
      <c r="AJ100" s="7">
        <v>85</v>
      </c>
      <c r="AK100" s="7">
        <f t="shared" si="3"/>
        <v>42.5</v>
      </c>
    </row>
    <row r="101" spans="1:37" s="5" customFormat="1" ht="49.9" customHeight="1">
      <c r="A101" s="5" t="s">
        <v>181</v>
      </c>
      <c r="B101" s="5" t="s">
        <v>182</v>
      </c>
      <c r="D101" s="5" t="s">
        <v>12</v>
      </c>
      <c r="Q101" s="5">
        <v>1</v>
      </c>
      <c r="S101" s="5">
        <v>1</v>
      </c>
      <c r="T101" s="5">
        <v>4</v>
      </c>
      <c r="U101" s="5">
        <v>3</v>
      </c>
      <c r="V101" s="5">
        <v>2</v>
      </c>
      <c r="W101" s="5">
        <v>1</v>
      </c>
      <c r="X101" s="5">
        <v>2</v>
      </c>
      <c r="AI101" s="5">
        <f t="shared" si="2"/>
        <v>14</v>
      </c>
      <c r="AJ101" s="7">
        <v>100</v>
      </c>
      <c r="AK101" s="7">
        <f t="shared" si="3"/>
        <v>50</v>
      </c>
    </row>
    <row r="102" spans="1:37" s="5" customFormat="1" ht="49.9" customHeight="1">
      <c r="A102" s="5" t="s">
        <v>183</v>
      </c>
      <c r="B102" s="5" t="s">
        <v>184</v>
      </c>
      <c r="D102" s="5" t="s">
        <v>12</v>
      </c>
      <c r="O102" s="5">
        <v>1</v>
      </c>
      <c r="Q102" s="5">
        <v>4</v>
      </c>
      <c r="R102" s="5">
        <v>3</v>
      </c>
      <c r="S102" s="5">
        <v>5</v>
      </c>
      <c r="U102" s="5">
        <v>6</v>
      </c>
      <c r="W102" s="5">
        <v>6</v>
      </c>
      <c r="Y102" s="5">
        <v>5</v>
      </c>
      <c r="Z102" s="5">
        <v>3</v>
      </c>
      <c r="AA102" s="5">
        <v>3</v>
      </c>
      <c r="AC102" s="5">
        <v>1</v>
      </c>
      <c r="AE102" s="5">
        <v>1</v>
      </c>
      <c r="AI102" s="5">
        <f t="shared" si="2"/>
        <v>38</v>
      </c>
      <c r="AJ102" s="7">
        <v>95</v>
      </c>
      <c r="AK102" s="7">
        <f t="shared" si="3"/>
        <v>47.5</v>
      </c>
    </row>
    <row r="103" spans="1:37" s="5" customFormat="1" ht="49.9" customHeight="1">
      <c r="A103" s="5" t="s">
        <v>185</v>
      </c>
      <c r="B103" s="5" t="s">
        <v>186</v>
      </c>
      <c r="D103" s="5" t="s">
        <v>12</v>
      </c>
      <c r="O103" s="5">
        <v>1</v>
      </c>
      <c r="Q103" s="5">
        <v>1</v>
      </c>
      <c r="R103" s="5">
        <v>1</v>
      </c>
      <c r="S103" s="5">
        <v>5</v>
      </c>
      <c r="T103" s="5">
        <v>2</v>
      </c>
      <c r="U103" s="5">
        <v>5</v>
      </c>
      <c r="W103" s="5">
        <v>7</v>
      </c>
      <c r="Y103" s="5">
        <v>4</v>
      </c>
      <c r="Z103" s="5">
        <v>4</v>
      </c>
      <c r="AA103" s="5">
        <v>4</v>
      </c>
      <c r="AC103" s="5">
        <v>1</v>
      </c>
      <c r="AI103" s="5">
        <f t="shared" si="2"/>
        <v>35</v>
      </c>
      <c r="AJ103" s="7">
        <v>95</v>
      </c>
      <c r="AK103" s="7">
        <f t="shared" si="3"/>
        <v>47.5</v>
      </c>
    </row>
    <row r="104" spans="1:37" s="5" customFormat="1" ht="49.9" customHeight="1">
      <c r="A104" s="5" t="s">
        <v>187</v>
      </c>
      <c r="B104" s="5" t="s">
        <v>188</v>
      </c>
      <c r="D104" s="5" t="s">
        <v>12</v>
      </c>
      <c r="Q104" s="5">
        <v>3</v>
      </c>
      <c r="S104" s="5">
        <v>1</v>
      </c>
      <c r="T104" s="5">
        <v>2</v>
      </c>
      <c r="W104" s="5">
        <v>6</v>
      </c>
      <c r="Y104" s="5">
        <v>2</v>
      </c>
      <c r="AA104" s="5">
        <v>2</v>
      </c>
      <c r="AI104" s="5">
        <f t="shared" si="2"/>
        <v>16</v>
      </c>
      <c r="AJ104" s="7">
        <v>90</v>
      </c>
      <c r="AK104" s="7">
        <f t="shared" si="3"/>
        <v>45</v>
      </c>
    </row>
    <row r="105" spans="1:37" s="5" customFormat="1" ht="49.9" customHeight="1">
      <c r="A105" s="5" t="s">
        <v>189</v>
      </c>
      <c r="B105" s="5" t="s">
        <v>190</v>
      </c>
      <c r="D105" s="5" t="s">
        <v>12</v>
      </c>
      <c r="S105" s="5">
        <v>3</v>
      </c>
      <c r="U105" s="5">
        <v>5</v>
      </c>
      <c r="W105" s="5">
        <v>3</v>
      </c>
      <c r="Y105" s="5">
        <v>2</v>
      </c>
      <c r="AI105" s="5">
        <f t="shared" si="2"/>
        <v>13</v>
      </c>
      <c r="AJ105" s="7">
        <v>115</v>
      </c>
      <c r="AK105" s="7">
        <f t="shared" si="3"/>
        <v>57.5</v>
      </c>
    </row>
    <row r="106" spans="1:37" s="5" customFormat="1" ht="49.9" customHeight="1">
      <c r="A106" s="5" t="s">
        <v>191</v>
      </c>
      <c r="B106" s="5" t="s">
        <v>192</v>
      </c>
      <c r="D106" s="5" t="s">
        <v>12</v>
      </c>
      <c r="O106" s="5">
        <v>23</v>
      </c>
      <c r="Q106" s="5">
        <v>3</v>
      </c>
      <c r="U106" s="5">
        <v>87</v>
      </c>
      <c r="W106" s="5">
        <v>1</v>
      </c>
      <c r="Y106" s="5">
        <v>45</v>
      </c>
      <c r="AA106" s="5">
        <v>1</v>
      </c>
      <c r="AI106" s="5">
        <f t="shared" si="2"/>
        <v>160</v>
      </c>
      <c r="AJ106" s="7">
        <v>75</v>
      </c>
      <c r="AK106" s="7">
        <f t="shared" si="3"/>
        <v>37.5</v>
      </c>
    </row>
    <row r="107" spans="1:37" s="5" customFormat="1" ht="49.9" customHeight="1">
      <c r="A107" s="5" t="s">
        <v>193</v>
      </c>
      <c r="B107" s="5" t="s">
        <v>41</v>
      </c>
      <c r="D107" s="5" t="s">
        <v>12</v>
      </c>
      <c r="O107" s="5">
        <v>11</v>
      </c>
      <c r="Q107" s="5">
        <v>14</v>
      </c>
      <c r="S107" s="5">
        <v>11</v>
      </c>
      <c r="T107" s="5">
        <v>10</v>
      </c>
      <c r="U107" s="5">
        <v>6</v>
      </c>
      <c r="W107" s="5">
        <v>10</v>
      </c>
      <c r="Y107" s="5">
        <v>11</v>
      </c>
      <c r="Z107" s="5">
        <v>13</v>
      </c>
      <c r="AA107" s="5">
        <v>8</v>
      </c>
      <c r="AC107" s="5">
        <v>13</v>
      </c>
      <c r="AI107" s="5">
        <f t="shared" si="2"/>
        <v>107</v>
      </c>
      <c r="AJ107" s="7">
        <v>90</v>
      </c>
      <c r="AK107" s="7">
        <f t="shared" si="3"/>
        <v>45</v>
      </c>
    </row>
    <row r="108" spans="1:37" s="5" customFormat="1" ht="49.9" customHeight="1">
      <c r="A108" s="5" t="s">
        <v>194</v>
      </c>
      <c r="B108" s="5" t="s">
        <v>195</v>
      </c>
      <c r="D108" s="5" t="s">
        <v>12</v>
      </c>
      <c r="S108" s="5">
        <v>7</v>
      </c>
      <c r="U108" s="5">
        <v>5</v>
      </c>
      <c r="W108" s="5">
        <v>4</v>
      </c>
      <c r="Y108" s="5">
        <v>5</v>
      </c>
      <c r="AA108" s="5">
        <v>4</v>
      </c>
      <c r="AI108" s="5">
        <f t="shared" si="2"/>
        <v>25</v>
      </c>
      <c r="AJ108" s="7">
        <v>90</v>
      </c>
      <c r="AK108" s="7">
        <f t="shared" si="3"/>
        <v>45</v>
      </c>
    </row>
    <row r="109" spans="1:37" s="5" customFormat="1" ht="49.9" customHeight="1">
      <c r="A109" s="5" t="s">
        <v>196</v>
      </c>
      <c r="B109" s="5" t="s">
        <v>197</v>
      </c>
      <c r="D109" s="5" t="s">
        <v>12</v>
      </c>
      <c r="Q109" s="5">
        <v>1</v>
      </c>
      <c r="R109" s="5">
        <v>1</v>
      </c>
      <c r="S109" s="5">
        <v>2</v>
      </c>
      <c r="T109" s="5">
        <v>4</v>
      </c>
      <c r="W109" s="5">
        <v>3</v>
      </c>
      <c r="Y109" s="5">
        <v>2</v>
      </c>
      <c r="AI109" s="5">
        <f t="shared" si="2"/>
        <v>13</v>
      </c>
      <c r="AJ109" s="7">
        <v>85</v>
      </c>
      <c r="AK109" s="7">
        <f t="shared" si="3"/>
        <v>42.5</v>
      </c>
    </row>
    <row r="110" spans="1:37" s="5" customFormat="1" ht="49.9" customHeight="1">
      <c r="A110" s="5" t="s">
        <v>198</v>
      </c>
      <c r="B110" s="5" t="s">
        <v>199</v>
      </c>
      <c r="D110" s="5" t="s">
        <v>200</v>
      </c>
      <c r="G110" s="5">
        <v>10</v>
      </c>
      <c r="I110" s="5">
        <v>7</v>
      </c>
      <c r="J110" s="5">
        <v>2</v>
      </c>
      <c r="K110" s="5">
        <v>4</v>
      </c>
      <c r="L110" s="5">
        <v>4</v>
      </c>
      <c r="M110" s="5">
        <v>7</v>
      </c>
      <c r="N110" s="5">
        <v>2</v>
      </c>
      <c r="O110" s="5">
        <v>9</v>
      </c>
      <c r="Q110" s="5">
        <v>9</v>
      </c>
      <c r="AI110" s="5">
        <f t="shared" si="2"/>
        <v>54</v>
      </c>
      <c r="AJ110" s="7">
        <v>100</v>
      </c>
      <c r="AK110" s="7">
        <f t="shared" si="3"/>
        <v>50</v>
      </c>
    </row>
    <row r="111" spans="1:37" s="5" customFormat="1" ht="49.9" customHeight="1">
      <c r="A111" s="5" t="s">
        <v>201</v>
      </c>
      <c r="B111" s="5" t="s">
        <v>199</v>
      </c>
      <c r="D111" s="5" t="s">
        <v>200</v>
      </c>
      <c r="G111" s="5">
        <v>3</v>
      </c>
      <c r="I111" s="5">
        <v>7</v>
      </c>
      <c r="K111" s="5">
        <v>11</v>
      </c>
      <c r="L111" s="5">
        <v>2</v>
      </c>
      <c r="M111" s="5">
        <v>13</v>
      </c>
      <c r="O111" s="5">
        <v>8</v>
      </c>
      <c r="AI111" s="5">
        <f t="shared" si="2"/>
        <v>44</v>
      </c>
      <c r="AJ111" s="7">
        <v>90</v>
      </c>
      <c r="AK111" s="7">
        <f t="shared" si="3"/>
        <v>45</v>
      </c>
    </row>
    <row r="112" spans="1:37" s="5" customFormat="1" ht="49.9" customHeight="1">
      <c r="A112" s="5" t="s">
        <v>202</v>
      </c>
      <c r="B112" s="5" t="s">
        <v>203</v>
      </c>
      <c r="D112" s="5" t="s">
        <v>200</v>
      </c>
      <c r="G112" s="5">
        <v>9</v>
      </c>
      <c r="H112" s="5">
        <v>5</v>
      </c>
      <c r="I112" s="5">
        <v>20</v>
      </c>
      <c r="J112" s="5">
        <v>3</v>
      </c>
      <c r="K112" s="5">
        <v>3</v>
      </c>
      <c r="L112" s="5">
        <v>4</v>
      </c>
      <c r="M112" s="5">
        <v>5</v>
      </c>
      <c r="AI112" s="5">
        <f t="shared" si="2"/>
        <v>49</v>
      </c>
      <c r="AJ112" s="7">
        <v>75</v>
      </c>
      <c r="AK112" s="7">
        <f t="shared" si="3"/>
        <v>37.5</v>
      </c>
    </row>
    <row r="113" spans="1:37" s="5" customFormat="1" ht="49.9" customHeight="1">
      <c r="A113" s="5" t="s">
        <v>204</v>
      </c>
      <c r="B113" s="5" t="s">
        <v>205</v>
      </c>
      <c r="D113" s="5" t="s">
        <v>200</v>
      </c>
      <c r="G113" s="5">
        <v>5</v>
      </c>
      <c r="H113" s="5">
        <v>3</v>
      </c>
      <c r="I113" s="5">
        <v>6</v>
      </c>
      <c r="K113" s="5">
        <v>19</v>
      </c>
      <c r="M113" s="5">
        <v>2</v>
      </c>
      <c r="AI113" s="5">
        <f t="shared" si="2"/>
        <v>35</v>
      </c>
      <c r="AJ113" s="7">
        <v>80</v>
      </c>
      <c r="AK113" s="7">
        <f t="shared" si="3"/>
        <v>40</v>
      </c>
    </row>
    <row r="114" spans="1:37" s="5" customFormat="1" ht="49.9" customHeight="1">
      <c r="A114" s="5" t="s">
        <v>206</v>
      </c>
      <c r="B114" s="5" t="s">
        <v>205</v>
      </c>
      <c r="D114" s="5" t="s">
        <v>200</v>
      </c>
      <c r="G114" s="5">
        <v>8</v>
      </c>
      <c r="I114" s="5">
        <v>19</v>
      </c>
      <c r="K114" s="5">
        <v>36</v>
      </c>
      <c r="M114" s="5">
        <v>25</v>
      </c>
      <c r="O114" s="5">
        <v>10</v>
      </c>
      <c r="Q114" s="5">
        <v>5</v>
      </c>
      <c r="AI114" s="5">
        <f t="shared" si="2"/>
        <v>103</v>
      </c>
      <c r="AJ114" s="7">
        <v>80</v>
      </c>
      <c r="AK114" s="7">
        <f t="shared" si="3"/>
        <v>40</v>
      </c>
    </row>
    <row r="115" spans="1:37" s="5" customFormat="1" ht="49.9" customHeight="1">
      <c r="A115" s="5" t="s">
        <v>207</v>
      </c>
      <c r="B115" s="5" t="s">
        <v>208</v>
      </c>
      <c r="D115" s="5" t="s">
        <v>200</v>
      </c>
      <c r="G115" s="5">
        <v>11</v>
      </c>
      <c r="I115" s="5">
        <v>7</v>
      </c>
      <c r="J115" s="5">
        <v>10</v>
      </c>
      <c r="K115" s="5">
        <v>7</v>
      </c>
      <c r="L115" s="5">
        <v>12</v>
      </c>
      <c r="M115" s="5">
        <v>7</v>
      </c>
      <c r="N115" s="5">
        <v>13</v>
      </c>
      <c r="O115" s="5">
        <v>7</v>
      </c>
      <c r="AI115" s="5">
        <f t="shared" si="2"/>
        <v>74</v>
      </c>
      <c r="AJ115" s="7">
        <v>110</v>
      </c>
      <c r="AK115" s="7">
        <f t="shared" si="3"/>
        <v>55</v>
      </c>
    </row>
    <row r="116" spans="1:37" s="5" customFormat="1" ht="49.9" customHeight="1">
      <c r="A116" s="5" t="s">
        <v>209</v>
      </c>
      <c r="B116" s="5" t="s">
        <v>210</v>
      </c>
      <c r="D116" s="5" t="s">
        <v>200</v>
      </c>
      <c r="G116" s="5">
        <v>1</v>
      </c>
      <c r="H116" s="5">
        <v>2</v>
      </c>
      <c r="I116" s="5">
        <v>1</v>
      </c>
      <c r="K116" s="5">
        <v>3</v>
      </c>
      <c r="L116" s="5">
        <v>2</v>
      </c>
      <c r="M116" s="5">
        <v>3</v>
      </c>
      <c r="N116" s="5">
        <v>1</v>
      </c>
      <c r="O116" s="5">
        <v>1</v>
      </c>
      <c r="Q116" s="5">
        <v>2</v>
      </c>
      <c r="AI116" s="5">
        <f t="shared" si="2"/>
        <v>16</v>
      </c>
      <c r="AJ116" s="7">
        <v>85</v>
      </c>
      <c r="AK116" s="7">
        <f t="shared" si="3"/>
        <v>42.5</v>
      </c>
    </row>
    <row r="117" spans="1:37" s="5" customFormat="1" ht="49.9" customHeight="1">
      <c r="A117" s="5" t="s">
        <v>211</v>
      </c>
      <c r="B117" s="5" t="s">
        <v>210</v>
      </c>
      <c r="D117" s="5" t="s">
        <v>200</v>
      </c>
      <c r="H117" s="5">
        <v>3</v>
      </c>
      <c r="I117" s="5">
        <v>3</v>
      </c>
      <c r="J117" s="5">
        <v>3</v>
      </c>
      <c r="K117" s="5">
        <v>3</v>
      </c>
      <c r="M117" s="5">
        <v>6</v>
      </c>
      <c r="N117" s="5">
        <v>3</v>
      </c>
      <c r="O117" s="5">
        <v>1</v>
      </c>
      <c r="Q117" s="5">
        <v>3</v>
      </c>
      <c r="AI117" s="5">
        <f t="shared" si="2"/>
        <v>25</v>
      </c>
      <c r="AJ117" s="7">
        <v>85</v>
      </c>
      <c r="AK117" s="7">
        <f t="shared" si="3"/>
        <v>42.5</v>
      </c>
    </row>
    <row r="118" spans="1:37" s="5" customFormat="1" ht="49.9" customHeight="1">
      <c r="A118" s="5" t="s">
        <v>212</v>
      </c>
      <c r="B118" s="5" t="s">
        <v>213</v>
      </c>
      <c r="D118" s="5" t="s">
        <v>200</v>
      </c>
      <c r="K118" s="5">
        <v>6</v>
      </c>
      <c r="M118" s="5">
        <v>1</v>
      </c>
      <c r="O118" s="5">
        <v>9</v>
      </c>
      <c r="Q118" s="5">
        <v>8</v>
      </c>
      <c r="AI118" s="5">
        <f t="shared" si="2"/>
        <v>24</v>
      </c>
      <c r="AJ118" s="7">
        <v>85</v>
      </c>
      <c r="AK118" s="7">
        <f t="shared" si="3"/>
        <v>42.5</v>
      </c>
    </row>
    <row r="119" spans="1:37" s="5" customFormat="1" ht="49.9" customHeight="1">
      <c r="A119" s="5" t="s">
        <v>214</v>
      </c>
      <c r="B119" s="5" t="s">
        <v>213</v>
      </c>
      <c r="D119" s="5" t="s">
        <v>200</v>
      </c>
      <c r="G119" s="5">
        <v>10</v>
      </c>
      <c r="I119" s="5">
        <v>15</v>
      </c>
      <c r="K119" s="5">
        <v>20</v>
      </c>
      <c r="M119" s="5">
        <v>10</v>
      </c>
      <c r="O119" s="5">
        <v>7</v>
      </c>
      <c r="AI119" s="5">
        <f t="shared" si="2"/>
        <v>62</v>
      </c>
      <c r="AJ119" s="7">
        <v>80</v>
      </c>
      <c r="AK119" s="7">
        <f t="shared" si="3"/>
        <v>40</v>
      </c>
    </row>
    <row r="120" spans="1:37" s="5" customFormat="1" ht="49.9" customHeight="1">
      <c r="A120" s="5" t="s">
        <v>215</v>
      </c>
      <c r="B120" s="5" t="s">
        <v>216</v>
      </c>
      <c r="D120" s="5" t="s">
        <v>200</v>
      </c>
      <c r="G120" s="5">
        <v>7</v>
      </c>
      <c r="I120" s="5">
        <v>7</v>
      </c>
      <c r="K120" s="5">
        <v>9</v>
      </c>
      <c r="M120" s="5">
        <v>9</v>
      </c>
      <c r="O120" s="5">
        <v>5</v>
      </c>
      <c r="Q120" s="5">
        <v>1</v>
      </c>
      <c r="AI120" s="5">
        <f t="shared" si="2"/>
        <v>38</v>
      </c>
      <c r="AJ120" s="7">
        <v>45</v>
      </c>
      <c r="AK120" s="7">
        <f t="shared" si="3"/>
        <v>22.5</v>
      </c>
    </row>
    <row r="121" spans="1:37" s="5" customFormat="1" ht="49.9" customHeight="1">
      <c r="A121" s="5" t="s">
        <v>217</v>
      </c>
      <c r="B121" s="5" t="s">
        <v>218</v>
      </c>
      <c r="D121" s="5" t="s">
        <v>200</v>
      </c>
      <c r="G121" s="5">
        <v>11</v>
      </c>
      <c r="I121" s="5">
        <v>14</v>
      </c>
      <c r="J121" s="5">
        <v>2</v>
      </c>
      <c r="K121" s="5">
        <v>45</v>
      </c>
      <c r="AI121" s="5">
        <f t="shared" si="2"/>
        <v>72</v>
      </c>
      <c r="AJ121" s="7">
        <v>75</v>
      </c>
      <c r="AK121" s="7">
        <f t="shared" si="3"/>
        <v>37.5</v>
      </c>
    </row>
    <row r="122" spans="1:37" s="5" customFormat="1" ht="49.9" customHeight="1">
      <c r="A122" s="5" t="s">
        <v>219</v>
      </c>
      <c r="B122" s="5" t="s">
        <v>218</v>
      </c>
      <c r="D122" s="5" t="s">
        <v>200</v>
      </c>
      <c r="G122" s="5">
        <v>3</v>
      </c>
      <c r="I122" s="5">
        <v>20</v>
      </c>
      <c r="K122" s="5">
        <v>22</v>
      </c>
      <c r="O122" s="5">
        <v>10</v>
      </c>
      <c r="Q122" s="5">
        <v>4</v>
      </c>
      <c r="AI122" s="5">
        <f t="shared" si="2"/>
        <v>59</v>
      </c>
      <c r="AJ122" s="7">
        <v>75</v>
      </c>
      <c r="AK122" s="7">
        <f t="shared" si="3"/>
        <v>37.5</v>
      </c>
    </row>
    <row r="123" spans="1:37" s="5" customFormat="1" ht="49.9" customHeight="1">
      <c r="A123" s="5" t="s">
        <v>220</v>
      </c>
      <c r="B123" s="5" t="s">
        <v>221</v>
      </c>
      <c r="D123" s="5" t="s">
        <v>200</v>
      </c>
      <c r="F123" s="5">
        <v>2</v>
      </c>
      <c r="H123" s="5">
        <v>2</v>
      </c>
      <c r="J123" s="5">
        <v>4</v>
      </c>
      <c r="L123" s="5">
        <v>3</v>
      </c>
      <c r="N123" s="5">
        <v>2</v>
      </c>
      <c r="AI123" s="5">
        <f t="shared" si="2"/>
        <v>13</v>
      </c>
      <c r="AJ123" s="7">
        <v>80</v>
      </c>
      <c r="AK123" s="7">
        <f t="shared" si="3"/>
        <v>40</v>
      </c>
    </row>
    <row r="124" spans="1:37" s="5" customFormat="1" ht="49.9" customHeight="1">
      <c r="A124" s="5" t="s">
        <v>222</v>
      </c>
      <c r="B124" s="5" t="s">
        <v>223</v>
      </c>
      <c r="D124" s="5" t="s">
        <v>200</v>
      </c>
      <c r="G124" s="5">
        <v>3</v>
      </c>
      <c r="I124" s="5">
        <v>3</v>
      </c>
      <c r="K124" s="5">
        <v>4</v>
      </c>
      <c r="Q124" s="5">
        <v>1</v>
      </c>
      <c r="AI124" s="5">
        <f t="shared" si="2"/>
        <v>11</v>
      </c>
      <c r="AJ124" s="7">
        <v>70</v>
      </c>
      <c r="AK124" s="7">
        <f t="shared" si="3"/>
        <v>35</v>
      </c>
    </row>
    <row r="125" spans="1:37" s="5" customFormat="1" ht="49.9" customHeight="1">
      <c r="A125" s="5" t="s">
        <v>224</v>
      </c>
      <c r="B125" s="5" t="s">
        <v>225</v>
      </c>
      <c r="D125" s="5" t="s">
        <v>200</v>
      </c>
      <c r="G125" s="5">
        <v>2</v>
      </c>
      <c r="I125" s="5">
        <v>1</v>
      </c>
      <c r="K125" s="5">
        <v>3</v>
      </c>
      <c r="M125" s="5">
        <v>5</v>
      </c>
      <c r="O125" s="5">
        <v>2</v>
      </c>
      <c r="AI125" s="5">
        <f t="shared" si="2"/>
        <v>13</v>
      </c>
      <c r="AJ125" s="7">
        <v>65</v>
      </c>
      <c r="AK125" s="7">
        <f t="shared" si="3"/>
        <v>32.5</v>
      </c>
    </row>
    <row r="126" spans="1:37" s="5" customFormat="1" ht="49.9" customHeight="1">
      <c r="A126" s="5" t="s">
        <v>226</v>
      </c>
      <c r="B126" s="5" t="s">
        <v>227</v>
      </c>
      <c r="D126" s="5" t="s">
        <v>200</v>
      </c>
      <c r="H126" s="5">
        <v>1</v>
      </c>
      <c r="L126" s="5">
        <v>1</v>
      </c>
      <c r="N126" s="5">
        <v>2</v>
      </c>
      <c r="O126" s="5">
        <v>2</v>
      </c>
      <c r="Q126" s="5">
        <v>1</v>
      </c>
      <c r="AI126" s="5">
        <f t="shared" si="2"/>
        <v>7</v>
      </c>
      <c r="AJ126" s="7">
        <v>75</v>
      </c>
      <c r="AK126" s="7">
        <f t="shared" si="3"/>
        <v>37.5</v>
      </c>
    </row>
    <row r="127" spans="1:37" s="5" customFormat="1" ht="49.9" customHeight="1">
      <c r="A127" s="5" t="s">
        <v>228</v>
      </c>
      <c r="B127" s="5" t="s">
        <v>229</v>
      </c>
      <c r="D127" s="5" t="s">
        <v>200</v>
      </c>
      <c r="G127" s="5">
        <v>6</v>
      </c>
      <c r="I127" s="5">
        <v>14</v>
      </c>
      <c r="K127" s="5">
        <v>14</v>
      </c>
      <c r="M127" s="5">
        <v>14</v>
      </c>
      <c r="O127" s="5">
        <v>6</v>
      </c>
      <c r="Q127" s="5">
        <v>2</v>
      </c>
      <c r="AI127" s="5">
        <f t="shared" si="2"/>
        <v>56</v>
      </c>
      <c r="AJ127" s="7">
        <v>70</v>
      </c>
      <c r="AK127" s="7">
        <f t="shared" si="3"/>
        <v>35</v>
      </c>
    </row>
    <row r="128" spans="1:37" s="5" customFormat="1" ht="49.9" customHeight="1">
      <c r="A128" s="5" t="s">
        <v>230</v>
      </c>
      <c r="B128" s="5" t="s">
        <v>231</v>
      </c>
      <c r="D128" s="5" t="s">
        <v>200</v>
      </c>
      <c r="F128" s="5">
        <v>1</v>
      </c>
      <c r="G128" s="5">
        <v>1</v>
      </c>
      <c r="H128" s="5">
        <v>4</v>
      </c>
      <c r="I128" s="5">
        <v>5</v>
      </c>
      <c r="J128" s="5">
        <v>5</v>
      </c>
      <c r="K128" s="5">
        <v>5</v>
      </c>
      <c r="L128" s="5">
        <v>5</v>
      </c>
      <c r="M128" s="5">
        <v>7</v>
      </c>
      <c r="N128" s="5">
        <v>2</v>
      </c>
      <c r="O128" s="5">
        <v>4</v>
      </c>
      <c r="Q128" s="5">
        <v>1</v>
      </c>
      <c r="AI128" s="5">
        <f t="shared" si="2"/>
        <v>40</v>
      </c>
      <c r="AJ128" s="7">
        <v>85</v>
      </c>
      <c r="AK128" s="7">
        <f t="shared" si="3"/>
        <v>42.5</v>
      </c>
    </row>
    <row r="129" spans="1:37" s="5" customFormat="1" ht="49.9" customHeight="1">
      <c r="A129" s="5" t="s">
        <v>232</v>
      </c>
      <c r="B129" s="5" t="s">
        <v>231</v>
      </c>
      <c r="D129" s="5" t="s">
        <v>200</v>
      </c>
      <c r="F129" s="5">
        <v>1</v>
      </c>
      <c r="G129" s="5">
        <v>1</v>
      </c>
      <c r="H129" s="5">
        <v>4</v>
      </c>
      <c r="I129" s="5">
        <v>5</v>
      </c>
      <c r="J129" s="5">
        <v>5</v>
      </c>
      <c r="K129" s="5">
        <v>5</v>
      </c>
      <c r="L129" s="5">
        <v>5</v>
      </c>
      <c r="M129" s="5">
        <v>7</v>
      </c>
      <c r="N129" s="5">
        <v>4</v>
      </c>
      <c r="O129" s="5">
        <v>4</v>
      </c>
      <c r="Q129" s="5">
        <v>1</v>
      </c>
      <c r="AI129" s="5">
        <f t="shared" si="2"/>
        <v>42</v>
      </c>
      <c r="AJ129" s="7">
        <v>85</v>
      </c>
      <c r="AK129" s="7">
        <f t="shared" si="3"/>
        <v>42.5</v>
      </c>
    </row>
    <row r="130" spans="1:37" s="5" customFormat="1" ht="49.9" customHeight="1">
      <c r="A130" s="5" t="s">
        <v>233</v>
      </c>
      <c r="B130" s="5" t="s">
        <v>234</v>
      </c>
      <c r="D130" s="5" t="s">
        <v>200</v>
      </c>
      <c r="F130" s="5">
        <v>1</v>
      </c>
      <c r="H130" s="5">
        <v>4</v>
      </c>
      <c r="I130" s="5">
        <v>3</v>
      </c>
      <c r="J130" s="5">
        <v>5</v>
      </c>
      <c r="K130" s="5">
        <v>5</v>
      </c>
      <c r="L130" s="5">
        <v>5</v>
      </c>
      <c r="M130" s="5">
        <v>5</v>
      </c>
      <c r="N130" s="5">
        <v>4</v>
      </c>
      <c r="O130" s="5">
        <v>2</v>
      </c>
      <c r="Q130" s="5">
        <v>1</v>
      </c>
      <c r="AI130" s="5">
        <f t="shared" si="2"/>
        <v>35</v>
      </c>
      <c r="AJ130" s="7">
        <v>85</v>
      </c>
      <c r="AK130" s="7">
        <f t="shared" si="3"/>
        <v>42.5</v>
      </c>
    </row>
    <row r="131" spans="1:37" s="5" customFormat="1" ht="49.9" customHeight="1">
      <c r="A131" s="5" t="s">
        <v>235</v>
      </c>
      <c r="B131" s="5" t="s">
        <v>236</v>
      </c>
      <c r="D131" s="5" t="s">
        <v>200</v>
      </c>
      <c r="G131" s="5">
        <v>5</v>
      </c>
      <c r="I131" s="5">
        <v>13</v>
      </c>
      <c r="K131" s="5">
        <v>12</v>
      </c>
      <c r="M131" s="5">
        <v>13</v>
      </c>
      <c r="O131" s="5">
        <v>4</v>
      </c>
      <c r="Q131" s="5">
        <v>1</v>
      </c>
      <c r="AI131" s="5">
        <f t="shared" si="2"/>
        <v>48</v>
      </c>
      <c r="AJ131" s="7">
        <v>70</v>
      </c>
      <c r="AK131" s="7">
        <f t="shared" si="3"/>
        <v>35</v>
      </c>
    </row>
    <row r="132" spans="1:37" s="5" customFormat="1" ht="49.9" customHeight="1">
      <c r="A132" s="5" t="s">
        <v>237</v>
      </c>
      <c r="B132" s="5" t="s">
        <v>238</v>
      </c>
      <c r="D132" s="5" t="s">
        <v>200</v>
      </c>
      <c r="G132" s="5">
        <v>6</v>
      </c>
      <c r="I132" s="5">
        <v>10</v>
      </c>
      <c r="K132" s="5">
        <v>10</v>
      </c>
      <c r="M132" s="5">
        <v>10</v>
      </c>
      <c r="O132" s="5">
        <v>6</v>
      </c>
      <c r="Q132" s="5">
        <v>2</v>
      </c>
      <c r="AI132" s="5">
        <f t="shared" si="2"/>
        <v>44</v>
      </c>
      <c r="AJ132" s="7">
        <v>45</v>
      </c>
      <c r="AK132" s="7">
        <f t="shared" si="3"/>
        <v>22.5</v>
      </c>
    </row>
    <row r="133" spans="1:37" s="5" customFormat="1" ht="49.9" customHeight="1">
      <c r="A133" s="5" t="s">
        <v>239</v>
      </c>
      <c r="B133" s="5" t="s">
        <v>240</v>
      </c>
      <c r="D133" s="5" t="s">
        <v>200</v>
      </c>
      <c r="G133" s="5">
        <v>4</v>
      </c>
      <c r="I133" s="5">
        <v>11</v>
      </c>
      <c r="K133" s="5">
        <v>11</v>
      </c>
      <c r="M133" s="5">
        <v>12</v>
      </c>
      <c r="O133" s="5">
        <v>4</v>
      </c>
      <c r="AI133" s="5">
        <f t="shared" si="2"/>
        <v>42</v>
      </c>
      <c r="AJ133" s="7">
        <v>55</v>
      </c>
      <c r="AK133" s="7">
        <f t="shared" si="3"/>
        <v>27.5</v>
      </c>
    </row>
    <row r="134" spans="1:37" s="5" customFormat="1" ht="49.9" customHeight="1">
      <c r="A134" s="5" t="s">
        <v>241</v>
      </c>
      <c r="B134" s="5" t="s">
        <v>242</v>
      </c>
      <c r="D134" s="5" t="s">
        <v>200</v>
      </c>
      <c r="G134" s="5">
        <v>1</v>
      </c>
      <c r="H134" s="5">
        <v>2</v>
      </c>
      <c r="I134" s="5">
        <v>1</v>
      </c>
      <c r="K134" s="5">
        <v>4</v>
      </c>
      <c r="L134" s="5">
        <v>5</v>
      </c>
      <c r="M134" s="5">
        <v>3</v>
      </c>
      <c r="N134" s="5">
        <v>2</v>
      </c>
      <c r="AI134" s="5">
        <f t="shared" ref="AI134:AI197" si="4">SUM(E134:AH134)</f>
        <v>18</v>
      </c>
      <c r="AJ134" s="7">
        <v>70</v>
      </c>
      <c r="AK134" s="7">
        <f t="shared" ref="AK134:AK197" si="5">AJ134/2</f>
        <v>35</v>
      </c>
    </row>
    <row r="135" spans="1:37" s="5" customFormat="1" ht="49.9" customHeight="1">
      <c r="A135" s="5" t="s">
        <v>243</v>
      </c>
      <c r="B135" s="5" t="s">
        <v>242</v>
      </c>
      <c r="D135" s="5" t="s">
        <v>200</v>
      </c>
      <c r="F135" s="5">
        <v>1</v>
      </c>
      <c r="H135" s="5">
        <v>1</v>
      </c>
      <c r="J135" s="5">
        <v>5</v>
      </c>
      <c r="O135" s="5">
        <v>4</v>
      </c>
      <c r="AI135" s="5">
        <f t="shared" si="4"/>
        <v>11</v>
      </c>
      <c r="AJ135" s="7">
        <v>70</v>
      </c>
      <c r="AK135" s="7">
        <f t="shared" si="5"/>
        <v>35</v>
      </c>
    </row>
    <row r="136" spans="1:37" s="5" customFormat="1" ht="49.9" customHeight="1">
      <c r="A136" s="5" t="s">
        <v>244</v>
      </c>
      <c r="B136" s="5" t="s">
        <v>245</v>
      </c>
      <c r="D136" s="5" t="s">
        <v>200</v>
      </c>
      <c r="G136" s="5">
        <v>1</v>
      </c>
      <c r="J136" s="5">
        <v>2</v>
      </c>
      <c r="K136" s="5">
        <v>3</v>
      </c>
      <c r="L136" s="5">
        <v>3</v>
      </c>
      <c r="M136" s="5">
        <v>2</v>
      </c>
      <c r="N136" s="5">
        <v>4</v>
      </c>
      <c r="O136" s="5">
        <v>5</v>
      </c>
      <c r="AI136" s="5">
        <f t="shared" si="4"/>
        <v>20</v>
      </c>
      <c r="AJ136" s="7">
        <v>70</v>
      </c>
      <c r="AK136" s="7">
        <f t="shared" si="5"/>
        <v>35</v>
      </c>
    </row>
    <row r="137" spans="1:37" s="5" customFormat="1" ht="49.9" customHeight="1">
      <c r="A137" s="5" t="s">
        <v>246</v>
      </c>
      <c r="B137" s="5" t="s">
        <v>247</v>
      </c>
      <c r="D137" s="5" t="s">
        <v>200</v>
      </c>
      <c r="G137" s="5">
        <v>2</v>
      </c>
      <c r="H137" s="5">
        <v>1</v>
      </c>
      <c r="I137" s="5">
        <v>4</v>
      </c>
      <c r="J137" s="5">
        <v>3</v>
      </c>
      <c r="K137" s="5">
        <v>6</v>
      </c>
      <c r="L137" s="5">
        <v>6</v>
      </c>
      <c r="M137" s="5">
        <v>7</v>
      </c>
      <c r="N137" s="5">
        <v>5</v>
      </c>
      <c r="O137" s="5">
        <v>4</v>
      </c>
      <c r="AI137" s="5">
        <f t="shared" si="4"/>
        <v>38</v>
      </c>
      <c r="AJ137" s="7">
        <v>95</v>
      </c>
      <c r="AK137" s="7">
        <f t="shared" si="5"/>
        <v>47.5</v>
      </c>
    </row>
    <row r="138" spans="1:37" s="5" customFormat="1" ht="49.9" customHeight="1">
      <c r="A138" s="5" t="s">
        <v>248</v>
      </c>
      <c r="B138" s="5" t="s">
        <v>59</v>
      </c>
      <c r="D138" s="5" t="s">
        <v>200</v>
      </c>
      <c r="G138" s="5">
        <v>10</v>
      </c>
      <c r="I138" s="5">
        <v>4</v>
      </c>
      <c r="J138" s="5">
        <v>1</v>
      </c>
      <c r="K138" s="5">
        <v>5</v>
      </c>
      <c r="M138" s="5">
        <v>1</v>
      </c>
      <c r="O138" s="5">
        <v>7</v>
      </c>
      <c r="AI138" s="5">
        <f t="shared" si="4"/>
        <v>28</v>
      </c>
      <c r="AJ138" s="7">
        <v>110</v>
      </c>
      <c r="AK138" s="7">
        <f t="shared" si="5"/>
        <v>55</v>
      </c>
    </row>
    <row r="139" spans="1:37" s="5" customFormat="1" ht="49.9" customHeight="1">
      <c r="A139" s="5" t="s">
        <v>249</v>
      </c>
      <c r="B139" s="5" t="s">
        <v>59</v>
      </c>
      <c r="D139" s="5" t="s">
        <v>200</v>
      </c>
      <c r="G139" s="5">
        <v>2</v>
      </c>
      <c r="I139" s="5">
        <v>5</v>
      </c>
      <c r="M139" s="5">
        <v>2</v>
      </c>
      <c r="N139" s="5">
        <v>1</v>
      </c>
      <c r="O139" s="5">
        <v>3</v>
      </c>
      <c r="AI139" s="5">
        <f t="shared" si="4"/>
        <v>13</v>
      </c>
      <c r="AJ139" s="7">
        <v>100</v>
      </c>
      <c r="AK139" s="7">
        <f t="shared" si="5"/>
        <v>50</v>
      </c>
    </row>
    <row r="140" spans="1:37" s="5" customFormat="1" ht="49.9" customHeight="1">
      <c r="A140" s="5" t="s">
        <v>250</v>
      </c>
      <c r="B140" s="5" t="s">
        <v>251</v>
      </c>
      <c r="D140" s="5" t="s">
        <v>200</v>
      </c>
      <c r="I140" s="5">
        <v>1</v>
      </c>
      <c r="K140" s="5">
        <v>4</v>
      </c>
      <c r="M140" s="5">
        <v>3</v>
      </c>
      <c r="O140" s="5">
        <v>2</v>
      </c>
      <c r="AI140" s="5">
        <f t="shared" si="4"/>
        <v>10</v>
      </c>
      <c r="AJ140" s="7">
        <v>75</v>
      </c>
      <c r="AK140" s="7">
        <f t="shared" si="5"/>
        <v>37.5</v>
      </c>
    </row>
    <row r="141" spans="1:37" s="5" customFormat="1" ht="49.9" customHeight="1">
      <c r="A141" s="5" t="s">
        <v>252</v>
      </c>
      <c r="B141" s="5" t="s">
        <v>253</v>
      </c>
      <c r="D141" s="5" t="s">
        <v>200</v>
      </c>
      <c r="K141" s="5">
        <v>1</v>
      </c>
      <c r="M141" s="5">
        <v>1</v>
      </c>
      <c r="O141" s="5">
        <v>2</v>
      </c>
      <c r="P141" s="5">
        <v>1</v>
      </c>
      <c r="Q141" s="5">
        <v>1</v>
      </c>
      <c r="AI141" s="5">
        <f t="shared" si="4"/>
        <v>6</v>
      </c>
      <c r="AJ141" s="7">
        <v>85</v>
      </c>
      <c r="AK141" s="7">
        <f t="shared" si="5"/>
        <v>42.5</v>
      </c>
    </row>
    <row r="142" spans="1:37" s="5" customFormat="1" ht="49.9" customHeight="1">
      <c r="A142" s="5" t="s">
        <v>254</v>
      </c>
      <c r="B142" s="5" t="s">
        <v>253</v>
      </c>
      <c r="D142" s="5" t="s">
        <v>200</v>
      </c>
      <c r="H142" s="5">
        <v>1</v>
      </c>
      <c r="L142" s="5">
        <v>2</v>
      </c>
      <c r="M142" s="5">
        <v>1</v>
      </c>
      <c r="O142" s="5">
        <v>1</v>
      </c>
      <c r="AI142" s="5">
        <f t="shared" si="4"/>
        <v>5</v>
      </c>
      <c r="AJ142" s="7">
        <v>85</v>
      </c>
      <c r="AK142" s="7">
        <f t="shared" si="5"/>
        <v>42.5</v>
      </c>
    </row>
    <row r="143" spans="1:37" s="5" customFormat="1" ht="49.9" customHeight="1">
      <c r="A143" s="5" t="s">
        <v>255</v>
      </c>
      <c r="B143" s="5" t="s">
        <v>256</v>
      </c>
      <c r="D143" s="5" t="s">
        <v>200</v>
      </c>
      <c r="I143" s="5">
        <v>1</v>
      </c>
      <c r="J143" s="5">
        <v>1</v>
      </c>
      <c r="K143" s="5">
        <v>2</v>
      </c>
      <c r="M143" s="5">
        <v>2</v>
      </c>
      <c r="N143" s="5">
        <v>2</v>
      </c>
      <c r="AI143" s="5">
        <f t="shared" si="4"/>
        <v>8</v>
      </c>
      <c r="AJ143" s="7">
        <v>85</v>
      </c>
      <c r="AK143" s="7">
        <f t="shared" si="5"/>
        <v>42.5</v>
      </c>
    </row>
    <row r="144" spans="1:37" s="5" customFormat="1" ht="49.9" customHeight="1">
      <c r="A144" s="5" t="s">
        <v>257</v>
      </c>
      <c r="B144" s="5" t="s">
        <v>258</v>
      </c>
      <c r="D144" s="5" t="s">
        <v>200</v>
      </c>
      <c r="G144" s="5">
        <v>1</v>
      </c>
      <c r="H144" s="5">
        <v>1</v>
      </c>
      <c r="L144" s="5">
        <v>1</v>
      </c>
      <c r="P144" s="5">
        <v>2</v>
      </c>
      <c r="AI144" s="5">
        <f t="shared" si="4"/>
        <v>5</v>
      </c>
      <c r="AJ144" s="7">
        <v>90</v>
      </c>
      <c r="AK144" s="7">
        <f t="shared" si="5"/>
        <v>45</v>
      </c>
    </row>
    <row r="145" spans="1:37" s="5" customFormat="1" ht="49.9" customHeight="1">
      <c r="A145" s="5" t="s">
        <v>259</v>
      </c>
      <c r="B145" s="5" t="s">
        <v>258</v>
      </c>
      <c r="D145" s="5" t="s">
        <v>200</v>
      </c>
      <c r="E145" s="5">
        <v>1</v>
      </c>
      <c r="F145" s="5">
        <v>1</v>
      </c>
      <c r="I145" s="5">
        <v>1</v>
      </c>
      <c r="J145" s="5">
        <v>1</v>
      </c>
      <c r="L145" s="5">
        <v>1</v>
      </c>
      <c r="M145" s="5">
        <v>2</v>
      </c>
      <c r="N145" s="5">
        <v>1</v>
      </c>
      <c r="Q145" s="5">
        <v>1</v>
      </c>
      <c r="AI145" s="5">
        <f t="shared" si="4"/>
        <v>9</v>
      </c>
      <c r="AJ145" s="7">
        <v>90</v>
      </c>
      <c r="AK145" s="7">
        <f t="shared" si="5"/>
        <v>45</v>
      </c>
    </row>
    <row r="146" spans="1:37" s="5" customFormat="1" ht="49.9" customHeight="1">
      <c r="A146" s="5" t="s">
        <v>260</v>
      </c>
      <c r="B146" s="5" t="s">
        <v>261</v>
      </c>
      <c r="D146" s="5" t="s">
        <v>200</v>
      </c>
      <c r="G146" s="5">
        <v>1</v>
      </c>
      <c r="K146" s="5">
        <v>2</v>
      </c>
      <c r="M146" s="5">
        <v>4</v>
      </c>
      <c r="O146" s="5">
        <v>2</v>
      </c>
      <c r="Q146" s="5">
        <v>1</v>
      </c>
      <c r="AI146" s="5">
        <f t="shared" si="4"/>
        <v>10</v>
      </c>
      <c r="AJ146" s="7">
        <v>100</v>
      </c>
      <c r="AK146" s="7">
        <f t="shared" si="5"/>
        <v>50</v>
      </c>
    </row>
    <row r="147" spans="1:37" s="5" customFormat="1" ht="49.9" customHeight="1">
      <c r="A147" s="5" t="s">
        <v>262</v>
      </c>
      <c r="B147" s="5" t="s">
        <v>261</v>
      </c>
      <c r="D147" s="5" t="s">
        <v>200</v>
      </c>
      <c r="I147" s="5">
        <v>1</v>
      </c>
      <c r="K147" s="5">
        <v>2</v>
      </c>
      <c r="M147" s="5">
        <v>2</v>
      </c>
      <c r="O147" s="5">
        <v>1</v>
      </c>
      <c r="Q147" s="5">
        <v>1</v>
      </c>
      <c r="S147" s="5">
        <v>1</v>
      </c>
      <c r="AI147" s="5">
        <f t="shared" si="4"/>
        <v>8</v>
      </c>
      <c r="AJ147" s="7">
        <v>100</v>
      </c>
      <c r="AK147" s="7">
        <f t="shared" si="5"/>
        <v>50</v>
      </c>
    </row>
    <row r="148" spans="1:37" s="5" customFormat="1" ht="49.9" customHeight="1">
      <c r="A148" s="5" t="s">
        <v>263</v>
      </c>
      <c r="B148" s="5" t="s">
        <v>261</v>
      </c>
      <c r="D148" s="5" t="s">
        <v>200</v>
      </c>
      <c r="G148" s="5">
        <v>2</v>
      </c>
      <c r="I148" s="5">
        <v>5</v>
      </c>
      <c r="K148" s="5">
        <v>8</v>
      </c>
      <c r="L148" s="5">
        <v>4</v>
      </c>
      <c r="M148" s="5">
        <v>6</v>
      </c>
      <c r="O148" s="5">
        <v>4</v>
      </c>
      <c r="Q148" s="5">
        <v>1</v>
      </c>
      <c r="AI148" s="5">
        <f t="shared" si="4"/>
        <v>30</v>
      </c>
      <c r="AJ148" s="7">
        <v>100</v>
      </c>
      <c r="AK148" s="7">
        <f t="shared" si="5"/>
        <v>50</v>
      </c>
    </row>
    <row r="149" spans="1:37" s="5" customFormat="1" ht="49.9" customHeight="1">
      <c r="A149" s="5" t="s">
        <v>264</v>
      </c>
      <c r="B149" s="5" t="s">
        <v>261</v>
      </c>
      <c r="D149" s="5" t="s">
        <v>200</v>
      </c>
      <c r="K149" s="5">
        <v>4</v>
      </c>
      <c r="M149" s="5">
        <v>2</v>
      </c>
      <c r="O149" s="5">
        <v>1</v>
      </c>
      <c r="Q149" s="5">
        <v>1</v>
      </c>
      <c r="AI149" s="5">
        <f t="shared" si="4"/>
        <v>8</v>
      </c>
      <c r="AJ149" s="7">
        <v>100</v>
      </c>
      <c r="AK149" s="7">
        <f t="shared" si="5"/>
        <v>50</v>
      </c>
    </row>
    <row r="150" spans="1:37" s="5" customFormat="1" ht="49.9" customHeight="1">
      <c r="A150" s="5" t="s">
        <v>265</v>
      </c>
      <c r="B150" s="5" t="s">
        <v>266</v>
      </c>
      <c r="D150" s="5" t="s">
        <v>200</v>
      </c>
      <c r="I150" s="5">
        <v>1</v>
      </c>
      <c r="K150" s="5">
        <v>1</v>
      </c>
      <c r="L150" s="5">
        <v>7</v>
      </c>
      <c r="M150" s="5">
        <v>1</v>
      </c>
      <c r="N150" s="5">
        <v>4</v>
      </c>
      <c r="O150" s="5">
        <v>5</v>
      </c>
      <c r="AI150" s="5">
        <f t="shared" si="4"/>
        <v>19</v>
      </c>
      <c r="AJ150" s="7">
        <v>70</v>
      </c>
      <c r="AK150" s="7">
        <f t="shared" si="5"/>
        <v>35</v>
      </c>
    </row>
    <row r="151" spans="1:37" s="5" customFormat="1" ht="49.9" customHeight="1">
      <c r="A151" s="5" t="s">
        <v>267</v>
      </c>
      <c r="B151" s="5" t="s">
        <v>59</v>
      </c>
      <c r="D151" s="5" t="s">
        <v>200</v>
      </c>
      <c r="I151" s="5">
        <v>2</v>
      </c>
      <c r="J151" s="5">
        <v>2</v>
      </c>
      <c r="L151" s="5">
        <v>1</v>
      </c>
      <c r="M151" s="5">
        <v>2</v>
      </c>
      <c r="N151" s="5">
        <v>1</v>
      </c>
      <c r="O151" s="5">
        <v>1</v>
      </c>
      <c r="Q151" s="5">
        <v>1</v>
      </c>
      <c r="AI151" s="5">
        <f t="shared" si="4"/>
        <v>10</v>
      </c>
      <c r="AJ151" s="7">
        <v>100</v>
      </c>
      <c r="AK151" s="7">
        <f t="shared" si="5"/>
        <v>50</v>
      </c>
    </row>
    <row r="152" spans="1:37" s="5" customFormat="1" ht="49.9" customHeight="1">
      <c r="A152" s="5" t="s">
        <v>268</v>
      </c>
      <c r="B152" s="5" t="s">
        <v>269</v>
      </c>
      <c r="D152" s="5" t="s">
        <v>200</v>
      </c>
      <c r="G152" s="5">
        <v>1</v>
      </c>
      <c r="H152" s="5">
        <v>4</v>
      </c>
      <c r="I152" s="5">
        <v>2</v>
      </c>
      <c r="L152" s="5">
        <v>5</v>
      </c>
      <c r="M152" s="5">
        <v>3</v>
      </c>
      <c r="N152" s="5">
        <v>2</v>
      </c>
      <c r="O152" s="5">
        <v>5</v>
      </c>
      <c r="P152" s="5">
        <v>1</v>
      </c>
      <c r="Q152" s="5">
        <v>3</v>
      </c>
      <c r="AI152" s="5">
        <f t="shared" si="4"/>
        <v>26</v>
      </c>
      <c r="AJ152" s="7">
        <v>115</v>
      </c>
      <c r="AK152" s="7">
        <f t="shared" si="5"/>
        <v>57.5</v>
      </c>
    </row>
    <row r="153" spans="1:37" s="5" customFormat="1" ht="49.9" customHeight="1">
      <c r="A153" s="5" t="s">
        <v>270</v>
      </c>
      <c r="B153" s="5" t="s">
        <v>271</v>
      </c>
      <c r="D153" s="5" t="s">
        <v>200</v>
      </c>
      <c r="F153" s="5">
        <v>1</v>
      </c>
      <c r="G153" s="5">
        <v>2</v>
      </c>
      <c r="H153" s="5">
        <v>1</v>
      </c>
      <c r="M153" s="5">
        <v>5</v>
      </c>
      <c r="N153" s="5">
        <v>2</v>
      </c>
      <c r="O153" s="5">
        <v>6</v>
      </c>
      <c r="Q153" s="5">
        <v>2</v>
      </c>
      <c r="AI153" s="5">
        <f t="shared" si="4"/>
        <v>19</v>
      </c>
      <c r="AJ153" s="7">
        <v>75</v>
      </c>
      <c r="AK153" s="7">
        <f t="shared" si="5"/>
        <v>37.5</v>
      </c>
    </row>
    <row r="154" spans="1:37" s="5" customFormat="1" ht="49.9" customHeight="1">
      <c r="A154" s="5" t="s">
        <v>272</v>
      </c>
      <c r="B154" s="5" t="s">
        <v>273</v>
      </c>
      <c r="D154" s="5" t="s">
        <v>200</v>
      </c>
      <c r="I154" s="5">
        <v>31</v>
      </c>
      <c r="K154" s="5">
        <v>54</v>
      </c>
      <c r="M154" s="5">
        <v>11</v>
      </c>
      <c r="O154" s="5">
        <v>1</v>
      </c>
      <c r="AI154" s="5">
        <f t="shared" si="4"/>
        <v>97</v>
      </c>
      <c r="AJ154" s="7">
        <v>65</v>
      </c>
      <c r="AK154" s="7">
        <f t="shared" si="5"/>
        <v>32.5</v>
      </c>
    </row>
    <row r="155" spans="1:37" s="5" customFormat="1" ht="49.9" customHeight="1">
      <c r="A155" s="5" t="s">
        <v>274</v>
      </c>
      <c r="B155" s="5" t="s">
        <v>275</v>
      </c>
      <c r="D155" s="5" t="s">
        <v>200</v>
      </c>
      <c r="H155" s="5">
        <v>2</v>
      </c>
      <c r="I155" s="5">
        <v>4</v>
      </c>
      <c r="J155" s="5">
        <v>1</v>
      </c>
      <c r="L155" s="5">
        <v>1</v>
      </c>
      <c r="M155" s="5">
        <v>1</v>
      </c>
      <c r="N155" s="5">
        <v>2</v>
      </c>
      <c r="O155" s="5">
        <v>1</v>
      </c>
      <c r="Q155" s="5">
        <v>1</v>
      </c>
      <c r="AI155" s="5">
        <f t="shared" si="4"/>
        <v>13</v>
      </c>
      <c r="AJ155" s="7">
        <v>60</v>
      </c>
      <c r="AK155" s="7">
        <f t="shared" si="5"/>
        <v>30</v>
      </c>
    </row>
    <row r="156" spans="1:37" s="5" customFormat="1" ht="49.9" customHeight="1">
      <c r="A156" s="5" t="s">
        <v>276</v>
      </c>
      <c r="B156" s="5" t="s">
        <v>275</v>
      </c>
      <c r="D156" s="5" t="s">
        <v>200</v>
      </c>
      <c r="G156" s="5">
        <v>5</v>
      </c>
      <c r="I156" s="5">
        <v>5</v>
      </c>
      <c r="J156" s="5">
        <v>2</v>
      </c>
      <c r="K156" s="5">
        <v>6</v>
      </c>
      <c r="L156" s="5">
        <v>6</v>
      </c>
      <c r="M156" s="5">
        <v>5</v>
      </c>
      <c r="N156" s="5">
        <v>7</v>
      </c>
      <c r="O156" s="5">
        <v>5</v>
      </c>
      <c r="Q156" s="5">
        <v>1</v>
      </c>
      <c r="AI156" s="5">
        <f t="shared" si="4"/>
        <v>42</v>
      </c>
      <c r="AJ156" s="7">
        <v>65</v>
      </c>
      <c r="AK156" s="7">
        <f t="shared" si="5"/>
        <v>32.5</v>
      </c>
    </row>
    <row r="157" spans="1:37" s="5" customFormat="1" ht="49.9" customHeight="1">
      <c r="A157" s="5" t="s">
        <v>277</v>
      </c>
      <c r="B157" s="5" t="s">
        <v>275</v>
      </c>
      <c r="D157" s="5" t="s">
        <v>200</v>
      </c>
      <c r="G157" s="5">
        <v>6</v>
      </c>
      <c r="J157" s="5">
        <v>4</v>
      </c>
      <c r="L157" s="5">
        <v>4</v>
      </c>
      <c r="N157" s="5">
        <v>6</v>
      </c>
      <c r="Q157" s="5">
        <v>4</v>
      </c>
      <c r="AI157" s="5">
        <f t="shared" si="4"/>
        <v>24</v>
      </c>
      <c r="AJ157" s="7">
        <v>65</v>
      </c>
      <c r="AK157" s="7">
        <f t="shared" si="5"/>
        <v>32.5</v>
      </c>
    </row>
    <row r="158" spans="1:37" s="5" customFormat="1" ht="49.9" customHeight="1">
      <c r="A158" s="5" t="s">
        <v>278</v>
      </c>
      <c r="B158" s="5" t="s">
        <v>87</v>
      </c>
      <c r="D158" s="5" t="s">
        <v>200</v>
      </c>
      <c r="G158" s="5">
        <v>1</v>
      </c>
      <c r="H158" s="5">
        <v>2</v>
      </c>
      <c r="I158" s="5">
        <v>3</v>
      </c>
      <c r="J158" s="5">
        <v>1</v>
      </c>
      <c r="M158" s="5">
        <v>3</v>
      </c>
      <c r="N158" s="5">
        <v>3</v>
      </c>
      <c r="O158" s="5">
        <v>3</v>
      </c>
      <c r="AI158" s="5">
        <f t="shared" si="4"/>
        <v>16</v>
      </c>
      <c r="AJ158" s="7">
        <v>70</v>
      </c>
      <c r="AK158" s="7">
        <f t="shared" si="5"/>
        <v>35</v>
      </c>
    </row>
    <row r="159" spans="1:37" s="5" customFormat="1" ht="49.9" customHeight="1">
      <c r="A159" s="5" t="s">
        <v>279</v>
      </c>
      <c r="B159" s="5" t="s">
        <v>280</v>
      </c>
      <c r="D159" s="5" t="s">
        <v>200</v>
      </c>
      <c r="G159" s="5">
        <v>2</v>
      </c>
      <c r="H159" s="5">
        <v>3</v>
      </c>
      <c r="J159" s="5">
        <v>2</v>
      </c>
      <c r="K159" s="5">
        <v>3</v>
      </c>
      <c r="L159" s="5">
        <v>3</v>
      </c>
      <c r="N159" s="5">
        <v>4</v>
      </c>
      <c r="Q159" s="5">
        <v>1</v>
      </c>
      <c r="AI159" s="5">
        <f t="shared" si="4"/>
        <v>18</v>
      </c>
      <c r="AJ159" s="7">
        <v>80</v>
      </c>
      <c r="AK159" s="7">
        <f t="shared" si="5"/>
        <v>40</v>
      </c>
    </row>
    <row r="160" spans="1:37" s="5" customFormat="1" ht="49.9" customHeight="1">
      <c r="A160" s="5" t="s">
        <v>281</v>
      </c>
      <c r="B160" s="5" t="s">
        <v>87</v>
      </c>
      <c r="D160" s="5" t="s">
        <v>200</v>
      </c>
      <c r="E160" s="5">
        <v>1</v>
      </c>
      <c r="G160" s="5">
        <v>1</v>
      </c>
      <c r="H160" s="5">
        <v>2</v>
      </c>
      <c r="I160" s="5">
        <v>1</v>
      </c>
      <c r="J160" s="5">
        <v>1</v>
      </c>
      <c r="K160" s="5">
        <v>4</v>
      </c>
      <c r="L160" s="5">
        <v>4</v>
      </c>
      <c r="AI160" s="5">
        <f t="shared" si="4"/>
        <v>14</v>
      </c>
      <c r="AJ160" s="7">
        <v>90</v>
      </c>
      <c r="AK160" s="7">
        <f t="shared" si="5"/>
        <v>45</v>
      </c>
    </row>
    <row r="161" spans="1:37" s="5" customFormat="1" ht="49.9" customHeight="1">
      <c r="A161" s="5" t="s">
        <v>282</v>
      </c>
      <c r="B161" s="5" t="s">
        <v>87</v>
      </c>
      <c r="D161" s="5" t="s">
        <v>200</v>
      </c>
      <c r="G161" s="5">
        <v>3</v>
      </c>
      <c r="J161" s="5">
        <v>1</v>
      </c>
      <c r="K161" s="5">
        <v>3</v>
      </c>
      <c r="L161" s="5">
        <v>1</v>
      </c>
      <c r="M161" s="5">
        <v>2</v>
      </c>
      <c r="N161" s="5">
        <v>1</v>
      </c>
      <c r="O161" s="5">
        <v>3</v>
      </c>
      <c r="AI161" s="5">
        <f t="shared" si="4"/>
        <v>14</v>
      </c>
      <c r="AJ161" s="7">
        <v>80</v>
      </c>
      <c r="AK161" s="7">
        <f t="shared" si="5"/>
        <v>40</v>
      </c>
    </row>
    <row r="162" spans="1:37" s="5" customFormat="1" ht="49.9" customHeight="1">
      <c r="A162" s="5" t="s">
        <v>283</v>
      </c>
      <c r="B162" s="5" t="s">
        <v>284</v>
      </c>
      <c r="D162" s="5" t="s">
        <v>200</v>
      </c>
      <c r="G162" s="5">
        <v>2</v>
      </c>
      <c r="H162" s="5">
        <v>1</v>
      </c>
      <c r="I162" s="5">
        <v>1</v>
      </c>
      <c r="J162" s="5">
        <v>2</v>
      </c>
      <c r="K162" s="5">
        <v>3</v>
      </c>
      <c r="L162" s="5">
        <v>3</v>
      </c>
      <c r="M162" s="5">
        <v>4</v>
      </c>
      <c r="N162" s="5">
        <v>3</v>
      </c>
      <c r="O162" s="5">
        <v>4</v>
      </c>
      <c r="Q162" s="5">
        <v>4</v>
      </c>
      <c r="AI162" s="5">
        <f t="shared" si="4"/>
        <v>27</v>
      </c>
      <c r="AJ162" s="7">
        <v>75</v>
      </c>
      <c r="AK162" s="7">
        <f t="shared" si="5"/>
        <v>37.5</v>
      </c>
    </row>
    <row r="163" spans="1:37" s="5" customFormat="1" ht="49.9" customHeight="1">
      <c r="A163" s="5" t="s">
        <v>285</v>
      </c>
      <c r="B163" s="5" t="s">
        <v>284</v>
      </c>
      <c r="D163" s="5" t="s">
        <v>200</v>
      </c>
      <c r="G163" s="5">
        <v>2</v>
      </c>
      <c r="H163" s="5">
        <v>1</v>
      </c>
      <c r="I163" s="5">
        <v>2</v>
      </c>
      <c r="J163" s="5">
        <v>2</v>
      </c>
      <c r="K163" s="5">
        <v>3</v>
      </c>
      <c r="L163" s="5">
        <v>3</v>
      </c>
      <c r="M163" s="5">
        <v>3</v>
      </c>
      <c r="N163" s="5">
        <v>3</v>
      </c>
      <c r="O163" s="5">
        <v>4</v>
      </c>
      <c r="Q163" s="5">
        <v>4</v>
      </c>
      <c r="AI163" s="5">
        <f t="shared" si="4"/>
        <v>27</v>
      </c>
      <c r="AJ163" s="7">
        <v>75</v>
      </c>
      <c r="AK163" s="7">
        <f t="shared" si="5"/>
        <v>37.5</v>
      </c>
    </row>
    <row r="164" spans="1:37" s="5" customFormat="1" ht="49.9" customHeight="1">
      <c r="A164" s="5" t="s">
        <v>286</v>
      </c>
      <c r="B164" s="5" t="s">
        <v>287</v>
      </c>
      <c r="D164" s="5" t="s">
        <v>200</v>
      </c>
      <c r="H164" s="5">
        <v>2</v>
      </c>
      <c r="J164" s="5">
        <v>2</v>
      </c>
      <c r="K164" s="5">
        <v>2</v>
      </c>
      <c r="L164" s="5">
        <v>2</v>
      </c>
      <c r="M164" s="5">
        <v>2</v>
      </c>
      <c r="N164" s="5">
        <v>1</v>
      </c>
      <c r="AI164" s="5">
        <f t="shared" si="4"/>
        <v>11</v>
      </c>
      <c r="AJ164" s="7">
        <v>125</v>
      </c>
      <c r="AK164" s="7">
        <f t="shared" si="5"/>
        <v>62.5</v>
      </c>
    </row>
    <row r="165" spans="1:37" s="5" customFormat="1" ht="49.9" customHeight="1">
      <c r="A165" s="5" t="s">
        <v>288</v>
      </c>
      <c r="B165" s="5" t="s">
        <v>287</v>
      </c>
      <c r="D165" s="5" t="s">
        <v>200</v>
      </c>
      <c r="G165" s="5">
        <v>5</v>
      </c>
      <c r="H165" s="5">
        <v>3</v>
      </c>
      <c r="I165" s="5">
        <v>11</v>
      </c>
      <c r="M165" s="5">
        <v>2</v>
      </c>
      <c r="N165" s="5">
        <v>4</v>
      </c>
      <c r="O165" s="5">
        <v>5</v>
      </c>
      <c r="Q165" s="5">
        <v>11</v>
      </c>
      <c r="AI165" s="5">
        <f t="shared" si="4"/>
        <v>41</v>
      </c>
      <c r="AJ165" s="7">
        <v>145</v>
      </c>
      <c r="AK165" s="7">
        <f t="shared" si="5"/>
        <v>72.5</v>
      </c>
    </row>
    <row r="166" spans="1:37" s="5" customFormat="1" ht="49.9" customHeight="1">
      <c r="A166" s="5" t="s">
        <v>289</v>
      </c>
      <c r="B166" s="5" t="s">
        <v>290</v>
      </c>
      <c r="D166" s="5" t="s">
        <v>200</v>
      </c>
      <c r="E166" s="5">
        <v>1</v>
      </c>
      <c r="F166" s="5">
        <v>2</v>
      </c>
      <c r="G166" s="5">
        <v>2</v>
      </c>
      <c r="H166" s="5">
        <v>4</v>
      </c>
      <c r="I166" s="5">
        <v>3</v>
      </c>
      <c r="AI166" s="5">
        <f t="shared" si="4"/>
        <v>12</v>
      </c>
      <c r="AJ166" s="7">
        <v>70</v>
      </c>
      <c r="AK166" s="7">
        <f t="shared" si="5"/>
        <v>35</v>
      </c>
    </row>
    <row r="167" spans="1:37" s="5" customFormat="1" ht="49.9" customHeight="1">
      <c r="A167" s="5" t="s">
        <v>291</v>
      </c>
      <c r="B167" s="5" t="s">
        <v>292</v>
      </c>
      <c r="D167" s="5" t="s">
        <v>200</v>
      </c>
      <c r="G167" s="5">
        <v>2</v>
      </c>
      <c r="H167" s="5">
        <v>3</v>
      </c>
      <c r="J167" s="5">
        <v>2</v>
      </c>
      <c r="K167" s="5">
        <v>3</v>
      </c>
      <c r="L167" s="5">
        <v>4</v>
      </c>
      <c r="N167" s="5">
        <v>6</v>
      </c>
      <c r="AI167" s="5">
        <f t="shared" si="4"/>
        <v>20</v>
      </c>
      <c r="AJ167" s="7">
        <v>70</v>
      </c>
      <c r="AK167" s="7">
        <f t="shared" si="5"/>
        <v>35</v>
      </c>
    </row>
    <row r="168" spans="1:37" s="5" customFormat="1" ht="49.9" customHeight="1">
      <c r="A168" s="5" t="s">
        <v>293</v>
      </c>
      <c r="B168" s="5" t="s">
        <v>294</v>
      </c>
      <c r="D168" s="5" t="s">
        <v>200</v>
      </c>
      <c r="H168" s="5">
        <v>3</v>
      </c>
      <c r="I168" s="5">
        <v>2</v>
      </c>
      <c r="J168" s="5">
        <v>3</v>
      </c>
      <c r="K168" s="5">
        <v>2</v>
      </c>
      <c r="L168" s="5">
        <v>2</v>
      </c>
      <c r="N168" s="5">
        <v>8</v>
      </c>
      <c r="O168" s="5">
        <v>1</v>
      </c>
      <c r="AI168" s="5">
        <f t="shared" si="4"/>
        <v>21</v>
      </c>
      <c r="AJ168" s="7">
        <v>75</v>
      </c>
      <c r="AK168" s="7">
        <f t="shared" si="5"/>
        <v>37.5</v>
      </c>
    </row>
    <row r="169" spans="1:37" s="5" customFormat="1" ht="49.9" customHeight="1">
      <c r="A169" s="5" t="s">
        <v>295</v>
      </c>
      <c r="B169" s="5" t="s">
        <v>294</v>
      </c>
      <c r="D169" s="5" t="s">
        <v>200</v>
      </c>
      <c r="K169" s="5">
        <v>2</v>
      </c>
      <c r="N169" s="5">
        <v>1</v>
      </c>
      <c r="O169" s="5">
        <v>2</v>
      </c>
      <c r="Q169" s="5">
        <v>10</v>
      </c>
      <c r="AI169" s="5">
        <f t="shared" si="4"/>
        <v>15</v>
      </c>
      <c r="AJ169" s="7">
        <v>75</v>
      </c>
      <c r="AK169" s="7">
        <f t="shared" si="5"/>
        <v>37.5</v>
      </c>
    </row>
    <row r="170" spans="1:37" s="5" customFormat="1" ht="49.9" customHeight="1">
      <c r="A170" s="5" t="s">
        <v>296</v>
      </c>
      <c r="B170" s="5" t="s">
        <v>294</v>
      </c>
      <c r="D170" s="5" t="s">
        <v>200</v>
      </c>
      <c r="G170" s="5">
        <v>1</v>
      </c>
      <c r="K170" s="5">
        <v>7</v>
      </c>
      <c r="M170" s="5">
        <v>1</v>
      </c>
      <c r="O170" s="5">
        <v>3</v>
      </c>
      <c r="AI170" s="5">
        <f t="shared" si="4"/>
        <v>12</v>
      </c>
      <c r="AJ170" s="7">
        <v>70</v>
      </c>
      <c r="AK170" s="7">
        <f t="shared" si="5"/>
        <v>35</v>
      </c>
    </row>
    <row r="171" spans="1:37" s="5" customFormat="1" ht="49.9" customHeight="1">
      <c r="A171" s="5" t="s">
        <v>297</v>
      </c>
      <c r="B171" s="5" t="s">
        <v>298</v>
      </c>
      <c r="D171" s="5" t="s">
        <v>200</v>
      </c>
      <c r="G171" s="5">
        <v>4</v>
      </c>
      <c r="J171" s="5">
        <v>5</v>
      </c>
      <c r="N171" s="5">
        <v>4</v>
      </c>
      <c r="Q171" s="5">
        <v>4</v>
      </c>
      <c r="AI171" s="5">
        <f t="shared" si="4"/>
        <v>17</v>
      </c>
      <c r="AJ171" s="7">
        <v>70</v>
      </c>
      <c r="AK171" s="7">
        <f t="shared" si="5"/>
        <v>35</v>
      </c>
    </row>
    <row r="172" spans="1:37" s="5" customFormat="1" ht="49.9" customHeight="1">
      <c r="A172" s="5" t="s">
        <v>299</v>
      </c>
      <c r="B172" s="5" t="s">
        <v>300</v>
      </c>
      <c r="D172" s="5" t="s">
        <v>200</v>
      </c>
      <c r="I172" s="5">
        <v>3</v>
      </c>
      <c r="K172" s="5">
        <v>6</v>
      </c>
      <c r="L172" s="5">
        <v>5</v>
      </c>
      <c r="N172" s="5">
        <v>5</v>
      </c>
      <c r="O172" s="5">
        <v>12</v>
      </c>
      <c r="Q172" s="5">
        <v>2</v>
      </c>
      <c r="AI172" s="5">
        <f t="shared" si="4"/>
        <v>33</v>
      </c>
      <c r="AJ172" s="7">
        <v>85</v>
      </c>
      <c r="AK172" s="7">
        <f t="shared" si="5"/>
        <v>42.5</v>
      </c>
    </row>
    <row r="173" spans="1:37" s="5" customFormat="1" ht="49.9" customHeight="1">
      <c r="A173" s="5" t="s">
        <v>301</v>
      </c>
      <c r="B173" s="5" t="s">
        <v>302</v>
      </c>
      <c r="D173" s="5" t="s">
        <v>200</v>
      </c>
      <c r="G173" s="5">
        <v>1</v>
      </c>
      <c r="H173" s="5">
        <v>2</v>
      </c>
      <c r="I173" s="5">
        <v>2</v>
      </c>
      <c r="J173" s="5">
        <v>3</v>
      </c>
      <c r="L173" s="5">
        <v>4</v>
      </c>
      <c r="N173" s="5">
        <v>4</v>
      </c>
      <c r="O173" s="5">
        <v>4</v>
      </c>
      <c r="Q173" s="5">
        <v>4</v>
      </c>
      <c r="AI173" s="5">
        <f t="shared" si="4"/>
        <v>24</v>
      </c>
      <c r="AJ173" s="7">
        <v>75</v>
      </c>
      <c r="AK173" s="7">
        <f t="shared" si="5"/>
        <v>37.5</v>
      </c>
    </row>
    <row r="174" spans="1:37" s="5" customFormat="1" ht="49.9" customHeight="1">
      <c r="A174" s="5" t="s">
        <v>303</v>
      </c>
      <c r="B174" s="5" t="s">
        <v>304</v>
      </c>
      <c r="D174" s="5" t="s">
        <v>200</v>
      </c>
      <c r="G174" s="5">
        <v>5</v>
      </c>
      <c r="H174" s="5">
        <v>5</v>
      </c>
      <c r="I174" s="5">
        <v>8</v>
      </c>
      <c r="J174" s="5">
        <v>10</v>
      </c>
      <c r="K174" s="5">
        <v>2</v>
      </c>
      <c r="L174" s="5">
        <v>12</v>
      </c>
      <c r="N174" s="5">
        <v>1</v>
      </c>
      <c r="O174" s="5">
        <v>1</v>
      </c>
      <c r="AI174" s="5">
        <f t="shared" si="4"/>
        <v>44</v>
      </c>
      <c r="AJ174" s="7">
        <v>80</v>
      </c>
      <c r="AK174" s="7">
        <f t="shared" si="5"/>
        <v>40</v>
      </c>
    </row>
    <row r="175" spans="1:37" s="5" customFormat="1" ht="49.9" customHeight="1">
      <c r="A175" s="5" t="s">
        <v>305</v>
      </c>
      <c r="B175" s="5" t="s">
        <v>306</v>
      </c>
      <c r="D175" s="5" t="s">
        <v>200</v>
      </c>
      <c r="G175" s="5">
        <v>5</v>
      </c>
      <c r="I175" s="5">
        <v>13</v>
      </c>
      <c r="K175" s="5">
        <v>13</v>
      </c>
      <c r="M175" s="5">
        <v>13</v>
      </c>
      <c r="O175" s="5">
        <v>5</v>
      </c>
      <c r="Q175" s="5">
        <v>1</v>
      </c>
      <c r="AI175" s="5">
        <f t="shared" si="4"/>
        <v>50</v>
      </c>
      <c r="AJ175" s="7">
        <v>75</v>
      </c>
      <c r="AK175" s="7">
        <f t="shared" si="5"/>
        <v>37.5</v>
      </c>
    </row>
    <row r="176" spans="1:37" s="5" customFormat="1" ht="49.9" customHeight="1">
      <c r="A176" s="5" t="s">
        <v>307</v>
      </c>
      <c r="B176" s="5" t="s">
        <v>308</v>
      </c>
      <c r="D176" s="5" t="s">
        <v>200</v>
      </c>
      <c r="G176" s="5">
        <v>4</v>
      </c>
      <c r="I176" s="5">
        <v>6</v>
      </c>
      <c r="K176" s="5">
        <v>8</v>
      </c>
      <c r="M176" s="5">
        <v>8</v>
      </c>
      <c r="O176" s="5">
        <v>4</v>
      </c>
      <c r="AI176" s="5">
        <f t="shared" si="4"/>
        <v>30</v>
      </c>
      <c r="AJ176" s="7">
        <v>55</v>
      </c>
      <c r="AK176" s="7">
        <f t="shared" si="5"/>
        <v>27.5</v>
      </c>
    </row>
    <row r="177" spans="1:37" s="5" customFormat="1" ht="49.9" customHeight="1">
      <c r="A177" s="5" t="s">
        <v>309</v>
      </c>
      <c r="B177" s="5" t="s">
        <v>310</v>
      </c>
      <c r="D177" s="5" t="s">
        <v>200</v>
      </c>
      <c r="G177" s="5">
        <v>8</v>
      </c>
      <c r="I177" s="5">
        <v>12</v>
      </c>
      <c r="K177" s="5">
        <v>12</v>
      </c>
      <c r="M177" s="5">
        <v>12</v>
      </c>
      <c r="O177" s="5">
        <v>8</v>
      </c>
      <c r="Q177" s="5">
        <v>4</v>
      </c>
      <c r="AI177" s="5">
        <f t="shared" si="4"/>
        <v>56</v>
      </c>
      <c r="AJ177" s="7">
        <v>65</v>
      </c>
      <c r="AK177" s="7">
        <f t="shared" si="5"/>
        <v>32.5</v>
      </c>
    </row>
    <row r="178" spans="1:37" s="5" customFormat="1" ht="49.9" customHeight="1">
      <c r="A178" s="5" t="s">
        <v>311</v>
      </c>
      <c r="B178" s="5" t="s">
        <v>312</v>
      </c>
      <c r="D178" s="5" t="s">
        <v>200</v>
      </c>
      <c r="G178" s="5">
        <v>6</v>
      </c>
      <c r="I178" s="5">
        <v>10</v>
      </c>
      <c r="K178" s="5">
        <v>10</v>
      </c>
      <c r="M178" s="5">
        <v>10</v>
      </c>
      <c r="O178" s="5">
        <v>6</v>
      </c>
      <c r="Q178" s="5">
        <v>2</v>
      </c>
      <c r="AI178" s="5">
        <f t="shared" si="4"/>
        <v>44</v>
      </c>
      <c r="AJ178" s="7">
        <v>70</v>
      </c>
      <c r="AK178" s="7">
        <f t="shared" si="5"/>
        <v>35</v>
      </c>
    </row>
    <row r="179" spans="1:37" s="5" customFormat="1" ht="49.9" customHeight="1">
      <c r="A179" s="5" t="s">
        <v>313</v>
      </c>
      <c r="B179" s="5" t="s">
        <v>111</v>
      </c>
      <c r="D179" s="5" t="s">
        <v>200</v>
      </c>
      <c r="G179" s="5">
        <v>2</v>
      </c>
      <c r="H179" s="5">
        <v>3</v>
      </c>
      <c r="I179" s="5">
        <v>11</v>
      </c>
      <c r="J179" s="5">
        <v>7</v>
      </c>
      <c r="L179" s="5">
        <v>2</v>
      </c>
      <c r="M179" s="5">
        <v>4</v>
      </c>
      <c r="O179" s="5">
        <v>4</v>
      </c>
      <c r="AI179" s="5">
        <f t="shared" si="4"/>
        <v>33</v>
      </c>
      <c r="AJ179" s="7">
        <v>100</v>
      </c>
      <c r="AK179" s="7">
        <f t="shared" si="5"/>
        <v>50</v>
      </c>
    </row>
    <row r="180" spans="1:37" s="5" customFormat="1" ht="49.9" customHeight="1">
      <c r="A180" s="5" t="s">
        <v>314</v>
      </c>
      <c r="B180" s="5" t="s">
        <v>111</v>
      </c>
      <c r="D180" s="5" t="s">
        <v>200</v>
      </c>
      <c r="G180" s="5">
        <v>4</v>
      </c>
      <c r="I180" s="5">
        <v>2</v>
      </c>
      <c r="J180" s="5">
        <v>2</v>
      </c>
      <c r="K180" s="5">
        <v>2</v>
      </c>
      <c r="AI180" s="5">
        <f t="shared" si="4"/>
        <v>10</v>
      </c>
      <c r="AJ180" s="7">
        <v>100</v>
      </c>
      <c r="AK180" s="7">
        <f t="shared" si="5"/>
        <v>50</v>
      </c>
    </row>
    <row r="181" spans="1:37" s="5" customFormat="1" ht="49.9" customHeight="1">
      <c r="A181" s="5" t="s">
        <v>315</v>
      </c>
      <c r="B181" s="5" t="s">
        <v>111</v>
      </c>
      <c r="D181" s="5" t="s">
        <v>200</v>
      </c>
      <c r="K181" s="5">
        <v>1</v>
      </c>
      <c r="M181" s="5">
        <v>1</v>
      </c>
      <c r="O181" s="5">
        <v>1</v>
      </c>
      <c r="Q181" s="5">
        <v>1</v>
      </c>
      <c r="AI181" s="5">
        <f t="shared" si="4"/>
        <v>4</v>
      </c>
      <c r="AJ181" s="7">
        <v>90</v>
      </c>
      <c r="AK181" s="7">
        <f t="shared" si="5"/>
        <v>45</v>
      </c>
    </row>
    <row r="182" spans="1:37" s="5" customFormat="1" ht="49.9" customHeight="1">
      <c r="A182" s="5" t="s">
        <v>316</v>
      </c>
      <c r="B182" s="5" t="s">
        <v>111</v>
      </c>
      <c r="D182" s="5" t="s">
        <v>200</v>
      </c>
      <c r="G182" s="5">
        <v>2</v>
      </c>
      <c r="H182" s="5">
        <v>1</v>
      </c>
      <c r="I182" s="5">
        <v>1</v>
      </c>
      <c r="J182" s="5">
        <v>1</v>
      </c>
      <c r="K182" s="5">
        <v>8</v>
      </c>
      <c r="L182" s="5">
        <v>5</v>
      </c>
      <c r="M182" s="5">
        <v>8</v>
      </c>
      <c r="N182" s="5">
        <v>1</v>
      </c>
      <c r="O182" s="5">
        <v>5</v>
      </c>
      <c r="Q182" s="5">
        <v>1</v>
      </c>
      <c r="AI182" s="5">
        <f t="shared" si="4"/>
        <v>33</v>
      </c>
      <c r="AJ182" s="7">
        <v>100</v>
      </c>
      <c r="AK182" s="7">
        <f t="shared" si="5"/>
        <v>50</v>
      </c>
    </row>
    <row r="183" spans="1:37" s="5" customFormat="1" ht="49.9" customHeight="1">
      <c r="A183" s="5" t="s">
        <v>317</v>
      </c>
      <c r="B183" s="5" t="s">
        <v>111</v>
      </c>
      <c r="D183" s="5" t="s">
        <v>200</v>
      </c>
      <c r="K183" s="5">
        <v>6</v>
      </c>
      <c r="M183" s="5">
        <v>1</v>
      </c>
      <c r="O183" s="5">
        <v>2</v>
      </c>
      <c r="Q183" s="5">
        <v>1</v>
      </c>
      <c r="AI183" s="5">
        <f t="shared" si="4"/>
        <v>10</v>
      </c>
      <c r="AJ183" s="7">
        <v>85</v>
      </c>
      <c r="AK183" s="7">
        <f t="shared" si="5"/>
        <v>42.5</v>
      </c>
    </row>
    <row r="184" spans="1:37" s="5" customFormat="1" ht="49.9" customHeight="1">
      <c r="A184" s="5" t="s">
        <v>318</v>
      </c>
      <c r="B184" s="5" t="s">
        <v>319</v>
      </c>
      <c r="D184" s="5" t="s">
        <v>200</v>
      </c>
      <c r="G184" s="5">
        <v>8</v>
      </c>
      <c r="H184" s="5">
        <v>2</v>
      </c>
      <c r="M184" s="5">
        <v>2</v>
      </c>
      <c r="Q184" s="5">
        <v>5</v>
      </c>
      <c r="AI184" s="5">
        <f t="shared" si="4"/>
        <v>17</v>
      </c>
      <c r="AJ184" s="7">
        <v>70</v>
      </c>
      <c r="AK184" s="7">
        <f t="shared" si="5"/>
        <v>35</v>
      </c>
    </row>
    <row r="185" spans="1:37" s="5" customFormat="1" ht="49.9" customHeight="1">
      <c r="A185" s="5" t="s">
        <v>320</v>
      </c>
      <c r="B185" s="5" t="s">
        <v>319</v>
      </c>
      <c r="D185" s="5" t="s">
        <v>200</v>
      </c>
      <c r="G185" s="5">
        <v>1</v>
      </c>
      <c r="H185" s="5">
        <v>2</v>
      </c>
      <c r="K185" s="5">
        <v>2</v>
      </c>
      <c r="L185" s="5">
        <v>1</v>
      </c>
      <c r="M185" s="5">
        <v>1</v>
      </c>
      <c r="N185" s="5">
        <v>1</v>
      </c>
      <c r="AI185" s="5">
        <f t="shared" si="4"/>
        <v>8</v>
      </c>
      <c r="AJ185" s="7">
        <v>70</v>
      </c>
      <c r="AK185" s="7">
        <f t="shared" si="5"/>
        <v>35</v>
      </c>
    </row>
    <row r="186" spans="1:37" s="5" customFormat="1" ht="49.9" customHeight="1">
      <c r="A186" s="5" t="s">
        <v>321</v>
      </c>
      <c r="B186" s="5" t="s">
        <v>319</v>
      </c>
      <c r="D186" s="5" t="s">
        <v>200</v>
      </c>
      <c r="F186" s="5">
        <v>1</v>
      </c>
      <c r="G186" s="5">
        <v>1</v>
      </c>
      <c r="M186" s="5">
        <v>2</v>
      </c>
      <c r="O186" s="5">
        <v>2</v>
      </c>
      <c r="Q186" s="5">
        <v>2</v>
      </c>
      <c r="AI186" s="5">
        <f t="shared" si="4"/>
        <v>8</v>
      </c>
      <c r="AJ186" s="7">
        <v>70</v>
      </c>
      <c r="AK186" s="7">
        <f t="shared" si="5"/>
        <v>35</v>
      </c>
    </row>
    <row r="187" spans="1:37" s="5" customFormat="1" ht="49.9" customHeight="1">
      <c r="A187" s="5" t="s">
        <v>322</v>
      </c>
      <c r="B187" s="5" t="s">
        <v>323</v>
      </c>
      <c r="D187" s="5" t="s">
        <v>200</v>
      </c>
      <c r="G187" s="5">
        <v>6</v>
      </c>
      <c r="H187" s="5">
        <v>4</v>
      </c>
      <c r="I187" s="5">
        <v>6</v>
      </c>
      <c r="J187" s="5">
        <v>6</v>
      </c>
      <c r="K187" s="5">
        <v>10</v>
      </c>
      <c r="L187" s="5">
        <v>8</v>
      </c>
      <c r="M187" s="5">
        <v>9</v>
      </c>
      <c r="N187" s="5">
        <v>8</v>
      </c>
      <c r="O187" s="5">
        <v>16</v>
      </c>
      <c r="Q187" s="5">
        <v>4</v>
      </c>
      <c r="AI187" s="5">
        <f t="shared" si="4"/>
        <v>77</v>
      </c>
      <c r="AJ187" s="7">
        <v>95</v>
      </c>
      <c r="AK187" s="7">
        <f t="shared" si="5"/>
        <v>47.5</v>
      </c>
    </row>
    <row r="188" spans="1:37" s="5" customFormat="1" ht="49.9" customHeight="1">
      <c r="A188" s="5" t="s">
        <v>324</v>
      </c>
      <c r="B188" s="5" t="s">
        <v>323</v>
      </c>
      <c r="D188" s="5" t="s">
        <v>200</v>
      </c>
      <c r="G188" s="5">
        <v>7</v>
      </c>
      <c r="I188" s="5">
        <v>9</v>
      </c>
      <c r="K188" s="5">
        <v>9</v>
      </c>
      <c r="M188" s="5">
        <v>6</v>
      </c>
      <c r="O188" s="5">
        <v>8</v>
      </c>
      <c r="Q188" s="5">
        <v>5</v>
      </c>
      <c r="AI188" s="5">
        <f t="shared" si="4"/>
        <v>44</v>
      </c>
      <c r="AJ188" s="7">
        <v>95</v>
      </c>
      <c r="AK188" s="7">
        <f t="shared" si="5"/>
        <v>47.5</v>
      </c>
    </row>
    <row r="189" spans="1:37" s="5" customFormat="1" ht="49.9" customHeight="1">
      <c r="A189" s="5" t="s">
        <v>325</v>
      </c>
      <c r="B189" s="5" t="s">
        <v>326</v>
      </c>
      <c r="D189" s="5" t="s">
        <v>200</v>
      </c>
      <c r="G189" s="5">
        <v>5</v>
      </c>
      <c r="I189" s="5">
        <v>7</v>
      </c>
      <c r="M189" s="5">
        <v>2</v>
      </c>
      <c r="O189" s="5">
        <v>1</v>
      </c>
      <c r="Q189" s="5">
        <v>6</v>
      </c>
      <c r="AI189" s="5">
        <f t="shared" si="4"/>
        <v>21</v>
      </c>
      <c r="AJ189" s="7">
        <v>75</v>
      </c>
      <c r="AK189" s="7">
        <f t="shared" si="5"/>
        <v>37.5</v>
      </c>
    </row>
    <row r="190" spans="1:37" s="5" customFormat="1" ht="49.9" customHeight="1">
      <c r="A190" s="5" t="s">
        <v>327</v>
      </c>
      <c r="B190" s="5" t="s">
        <v>328</v>
      </c>
      <c r="D190" s="5" t="s">
        <v>200</v>
      </c>
      <c r="I190" s="5">
        <v>4</v>
      </c>
      <c r="K190" s="5">
        <v>8</v>
      </c>
      <c r="M190" s="5">
        <v>8</v>
      </c>
      <c r="O190" s="5">
        <v>2</v>
      </c>
      <c r="Q190" s="5">
        <v>2</v>
      </c>
      <c r="AI190" s="5">
        <f t="shared" si="4"/>
        <v>24</v>
      </c>
      <c r="AJ190" s="7">
        <v>75</v>
      </c>
      <c r="AK190" s="7">
        <f t="shared" si="5"/>
        <v>37.5</v>
      </c>
    </row>
    <row r="191" spans="1:37" s="5" customFormat="1" ht="49.9" customHeight="1">
      <c r="A191" s="5" t="s">
        <v>329</v>
      </c>
      <c r="B191" s="5" t="s">
        <v>117</v>
      </c>
      <c r="D191" s="5" t="s">
        <v>200</v>
      </c>
      <c r="G191" s="5">
        <v>1</v>
      </c>
      <c r="K191" s="5">
        <v>8</v>
      </c>
      <c r="M191" s="5">
        <v>4</v>
      </c>
      <c r="O191" s="5">
        <v>1</v>
      </c>
      <c r="AI191" s="5">
        <f t="shared" si="4"/>
        <v>14</v>
      </c>
      <c r="AJ191" s="7">
        <v>90</v>
      </c>
      <c r="AK191" s="7">
        <f t="shared" si="5"/>
        <v>45</v>
      </c>
    </row>
    <row r="192" spans="1:37" s="5" customFormat="1" ht="49.9" customHeight="1">
      <c r="A192" s="5" t="s">
        <v>330</v>
      </c>
      <c r="B192" s="5" t="s">
        <v>117</v>
      </c>
      <c r="D192" s="5" t="s">
        <v>200</v>
      </c>
      <c r="G192" s="5">
        <v>3</v>
      </c>
      <c r="I192" s="5">
        <v>1</v>
      </c>
      <c r="K192" s="5">
        <v>4</v>
      </c>
      <c r="M192" s="5">
        <v>1</v>
      </c>
      <c r="AI192" s="5">
        <f t="shared" si="4"/>
        <v>9</v>
      </c>
      <c r="AJ192" s="7">
        <v>90</v>
      </c>
      <c r="AK192" s="7">
        <f t="shared" si="5"/>
        <v>45</v>
      </c>
    </row>
    <row r="193" spans="1:37" s="5" customFormat="1" ht="49.9" customHeight="1">
      <c r="A193" s="5" t="s">
        <v>331</v>
      </c>
      <c r="B193" s="5" t="s">
        <v>332</v>
      </c>
      <c r="D193" s="5" t="s">
        <v>200</v>
      </c>
      <c r="G193" s="5">
        <v>2</v>
      </c>
      <c r="I193" s="5">
        <v>4</v>
      </c>
      <c r="J193" s="5">
        <v>3</v>
      </c>
      <c r="K193" s="5">
        <v>6</v>
      </c>
      <c r="L193" s="5">
        <v>4</v>
      </c>
      <c r="M193" s="5">
        <v>4</v>
      </c>
      <c r="N193" s="5">
        <v>1</v>
      </c>
      <c r="O193" s="5">
        <v>2</v>
      </c>
      <c r="Q193" s="5">
        <v>1</v>
      </c>
      <c r="AI193" s="5">
        <f t="shared" si="4"/>
        <v>27</v>
      </c>
      <c r="AJ193" s="7">
        <v>90</v>
      </c>
      <c r="AK193" s="7">
        <f t="shared" si="5"/>
        <v>45</v>
      </c>
    </row>
    <row r="194" spans="1:37" s="5" customFormat="1" ht="49.9" customHeight="1">
      <c r="A194" s="5" t="s">
        <v>333</v>
      </c>
      <c r="B194" s="5" t="s">
        <v>334</v>
      </c>
      <c r="D194" s="5" t="s">
        <v>200</v>
      </c>
      <c r="G194" s="5">
        <v>2</v>
      </c>
      <c r="I194" s="5">
        <v>4</v>
      </c>
      <c r="K194" s="5">
        <v>6</v>
      </c>
      <c r="M194" s="5">
        <v>1</v>
      </c>
      <c r="O194" s="5">
        <v>4</v>
      </c>
      <c r="AI194" s="5">
        <f t="shared" si="4"/>
        <v>17</v>
      </c>
      <c r="AJ194" s="7">
        <v>95</v>
      </c>
      <c r="AK194" s="7">
        <f t="shared" si="5"/>
        <v>47.5</v>
      </c>
    </row>
    <row r="195" spans="1:37" s="5" customFormat="1" ht="49.9" customHeight="1">
      <c r="A195" s="5" t="s">
        <v>335</v>
      </c>
      <c r="B195" s="5" t="s">
        <v>111</v>
      </c>
      <c r="D195" s="5" t="s">
        <v>200</v>
      </c>
      <c r="G195" s="5">
        <v>1</v>
      </c>
      <c r="I195" s="5">
        <v>2</v>
      </c>
      <c r="K195" s="5">
        <v>2</v>
      </c>
      <c r="M195" s="5">
        <v>1</v>
      </c>
      <c r="O195" s="5">
        <v>2</v>
      </c>
      <c r="Q195" s="5">
        <v>2</v>
      </c>
      <c r="AI195" s="5">
        <f t="shared" si="4"/>
        <v>10</v>
      </c>
      <c r="AJ195" s="7">
        <v>100</v>
      </c>
      <c r="AK195" s="7">
        <f t="shared" si="5"/>
        <v>50</v>
      </c>
    </row>
    <row r="196" spans="1:37" s="5" customFormat="1" ht="49.9" customHeight="1">
      <c r="A196" s="5" t="s">
        <v>336</v>
      </c>
      <c r="B196" s="5" t="s">
        <v>337</v>
      </c>
      <c r="D196" s="5" t="s">
        <v>200</v>
      </c>
      <c r="G196" s="5">
        <v>2</v>
      </c>
      <c r="I196" s="5">
        <v>5</v>
      </c>
      <c r="K196" s="5">
        <v>18</v>
      </c>
      <c r="N196" s="5">
        <v>5</v>
      </c>
      <c r="AI196" s="5">
        <f t="shared" si="4"/>
        <v>30</v>
      </c>
      <c r="AJ196" s="7">
        <v>100</v>
      </c>
      <c r="AK196" s="7">
        <f t="shared" si="5"/>
        <v>50</v>
      </c>
    </row>
    <row r="197" spans="1:37" s="5" customFormat="1" ht="49.9" customHeight="1">
      <c r="A197" s="5" t="s">
        <v>338</v>
      </c>
      <c r="B197" s="5" t="s">
        <v>337</v>
      </c>
      <c r="D197" s="5" t="s">
        <v>200</v>
      </c>
      <c r="G197" s="5">
        <v>6</v>
      </c>
      <c r="I197" s="5">
        <v>4</v>
      </c>
      <c r="K197" s="5">
        <v>19</v>
      </c>
      <c r="M197" s="5">
        <v>14</v>
      </c>
      <c r="O197" s="5">
        <v>12</v>
      </c>
      <c r="Q197" s="5">
        <v>7</v>
      </c>
      <c r="AI197" s="5">
        <f t="shared" si="4"/>
        <v>62</v>
      </c>
      <c r="AJ197" s="7">
        <v>100</v>
      </c>
      <c r="AK197" s="7">
        <f t="shared" si="5"/>
        <v>50</v>
      </c>
    </row>
    <row r="198" spans="1:37" s="5" customFormat="1" ht="49.9" customHeight="1">
      <c r="A198" s="5" t="s">
        <v>339</v>
      </c>
      <c r="B198" s="5" t="s">
        <v>111</v>
      </c>
      <c r="D198" s="5" t="s">
        <v>200</v>
      </c>
      <c r="I198" s="5">
        <v>9</v>
      </c>
      <c r="K198" s="5">
        <v>12</v>
      </c>
      <c r="M198" s="5">
        <v>15</v>
      </c>
      <c r="AI198" s="5">
        <f t="shared" ref="AI198:AI261" si="6">SUM(E198:AH198)</f>
        <v>36</v>
      </c>
      <c r="AJ198" s="7">
        <v>100</v>
      </c>
      <c r="AK198" s="7">
        <f t="shared" ref="AK198:AK261" si="7">AJ198/2</f>
        <v>50</v>
      </c>
    </row>
    <row r="199" spans="1:37" s="5" customFormat="1" ht="49.9" customHeight="1">
      <c r="A199" s="5" t="s">
        <v>340</v>
      </c>
      <c r="B199" s="5" t="s">
        <v>341</v>
      </c>
      <c r="D199" s="5" t="s">
        <v>200</v>
      </c>
      <c r="G199" s="5">
        <v>1</v>
      </c>
      <c r="K199" s="5">
        <v>2</v>
      </c>
      <c r="O199" s="5">
        <v>1</v>
      </c>
      <c r="Q199" s="5">
        <v>1</v>
      </c>
      <c r="AI199" s="5">
        <f t="shared" si="6"/>
        <v>5</v>
      </c>
      <c r="AJ199" s="7">
        <v>65</v>
      </c>
      <c r="AK199" s="7">
        <f t="shared" si="7"/>
        <v>32.5</v>
      </c>
    </row>
    <row r="200" spans="1:37" s="5" customFormat="1" ht="49.9" customHeight="1">
      <c r="A200" s="5" t="s">
        <v>342</v>
      </c>
      <c r="B200" s="5" t="s">
        <v>341</v>
      </c>
      <c r="D200" s="5" t="s">
        <v>200</v>
      </c>
      <c r="G200" s="5">
        <v>2</v>
      </c>
      <c r="K200" s="5">
        <v>4</v>
      </c>
      <c r="O200" s="5">
        <v>4</v>
      </c>
      <c r="AI200" s="5">
        <f t="shared" si="6"/>
        <v>10</v>
      </c>
      <c r="AJ200" s="7">
        <v>65</v>
      </c>
      <c r="AK200" s="7">
        <f t="shared" si="7"/>
        <v>32.5</v>
      </c>
    </row>
    <row r="201" spans="1:37" s="5" customFormat="1" ht="49.9" customHeight="1">
      <c r="A201" s="5" t="s">
        <v>343</v>
      </c>
      <c r="B201" s="5" t="s">
        <v>344</v>
      </c>
      <c r="D201" s="5" t="s">
        <v>200</v>
      </c>
      <c r="G201" s="5">
        <v>6</v>
      </c>
      <c r="I201" s="5">
        <v>6</v>
      </c>
      <c r="J201" s="5">
        <v>3</v>
      </c>
      <c r="K201" s="5">
        <v>8</v>
      </c>
      <c r="M201" s="5">
        <v>7</v>
      </c>
      <c r="O201" s="5">
        <v>9</v>
      </c>
      <c r="Q201" s="5">
        <v>7</v>
      </c>
      <c r="AI201" s="5">
        <f t="shared" si="6"/>
        <v>46</v>
      </c>
      <c r="AJ201" s="7">
        <v>70</v>
      </c>
      <c r="AK201" s="7">
        <f t="shared" si="7"/>
        <v>35</v>
      </c>
    </row>
    <row r="202" spans="1:37" s="5" customFormat="1" ht="49.9" customHeight="1">
      <c r="A202" s="5" t="s">
        <v>345</v>
      </c>
      <c r="B202" s="5" t="s">
        <v>346</v>
      </c>
      <c r="D202" s="5" t="s">
        <v>200</v>
      </c>
      <c r="K202" s="5">
        <v>3</v>
      </c>
      <c r="M202" s="5">
        <v>5</v>
      </c>
      <c r="O202" s="5">
        <v>5</v>
      </c>
      <c r="Q202" s="5">
        <v>3</v>
      </c>
      <c r="S202" s="5">
        <v>1</v>
      </c>
      <c r="AI202" s="5">
        <f t="shared" si="6"/>
        <v>17</v>
      </c>
      <c r="AJ202" s="7">
        <v>70</v>
      </c>
      <c r="AK202" s="7">
        <f t="shared" si="7"/>
        <v>35</v>
      </c>
    </row>
    <row r="203" spans="1:37" s="5" customFormat="1" ht="49.9" customHeight="1">
      <c r="A203" s="5" t="s">
        <v>347</v>
      </c>
      <c r="B203" s="5" t="s">
        <v>344</v>
      </c>
      <c r="D203" s="5" t="s">
        <v>200</v>
      </c>
      <c r="H203" s="5">
        <v>1</v>
      </c>
      <c r="I203" s="5">
        <v>1</v>
      </c>
      <c r="J203" s="5">
        <v>1</v>
      </c>
      <c r="K203" s="5">
        <v>1</v>
      </c>
      <c r="L203" s="5">
        <v>1</v>
      </c>
      <c r="M203" s="5">
        <v>3</v>
      </c>
      <c r="O203" s="5">
        <v>3</v>
      </c>
      <c r="AI203" s="5">
        <f t="shared" si="6"/>
        <v>11</v>
      </c>
      <c r="AJ203" s="7">
        <v>65</v>
      </c>
      <c r="AK203" s="7">
        <f t="shared" si="7"/>
        <v>32.5</v>
      </c>
    </row>
    <row r="204" spans="1:37" s="5" customFormat="1" ht="49.9" customHeight="1">
      <c r="A204" s="5" t="s">
        <v>348</v>
      </c>
      <c r="B204" s="5" t="s">
        <v>344</v>
      </c>
      <c r="D204" s="5" t="s">
        <v>200</v>
      </c>
      <c r="G204" s="5">
        <v>1</v>
      </c>
      <c r="I204" s="5">
        <v>2</v>
      </c>
      <c r="K204" s="5">
        <v>4</v>
      </c>
      <c r="M204" s="5">
        <v>2</v>
      </c>
      <c r="AI204" s="5">
        <f t="shared" si="6"/>
        <v>9</v>
      </c>
      <c r="AJ204" s="7">
        <v>70</v>
      </c>
      <c r="AK204" s="7">
        <f t="shared" si="7"/>
        <v>35</v>
      </c>
    </row>
    <row r="205" spans="1:37" s="5" customFormat="1" ht="49.9" customHeight="1">
      <c r="A205" s="5" t="s">
        <v>349</v>
      </c>
      <c r="B205" s="5" t="s">
        <v>344</v>
      </c>
      <c r="D205" s="5" t="s">
        <v>200</v>
      </c>
      <c r="G205" s="5">
        <v>1</v>
      </c>
      <c r="I205" s="5">
        <v>3</v>
      </c>
      <c r="K205" s="5">
        <v>5</v>
      </c>
      <c r="M205" s="5">
        <v>5</v>
      </c>
      <c r="AI205" s="5">
        <f t="shared" si="6"/>
        <v>14</v>
      </c>
      <c r="AJ205" s="7">
        <v>70</v>
      </c>
      <c r="AK205" s="7">
        <f t="shared" si="7"/>
        <v>35</v>
      </c>
    </row>
    <row r="206" spans="1:37" s="5" customFormat="1" ht="49.9" customHeight="1">
      <c r="A206" s="5" t="s">
        <v>350</v>
      </c>
      <c r="B206" s="5" t="s">
        <v>351</v>
      </c>
      <c r="D206" s="5" t="s">
        <v>200</v>
      </c>
      <c r="H206" s="5">
        <v>2</v>
      </c>
      <c r="J206" s="5">
        <v>3</v>
      </c>
      <c r="L206" s="5">
        <v>5</v>
      </c>
      <c r="M206" s="5">
        <v>3</v>
      </c>
      <c r="N206" s="5">
        <v>2</v>
      </c>
      <c r="O206" s="5">
        <v>4</v>
      </c>
      <c r="AI206" s="5">
        <f t="shared" si="6"/>
        <v>19</v>
      </c>
      <c r="AJ206" s="7">
        <v>90</v>
      </c>
      <c r="AK206" s="7">
        <f t="shared" si="7"/>
        <v>45</v>
      </c>
    </row>
    <row r="207" spans="1:37" s="5" customFormat="1" ht="49.9" customHeight="1">
      <c r="A207" s="5" t="s">
        <v>352</v>
      </c>
      <c r="B207" s="5" t="s">
        <v>353</v>
      </c>
      <c r="D207" s="5" t="s">
        <v>200</v>
      </c>
      <c r="G207" s="5">
        <v>2</v>
      </c>
      <c r="I207" s="5">
        <v>4</v>
      </c>
      <c r="M207" s="5">
        <v>4</v>
      </c>
      <c r="O207" s="5">
        <v>3</v>
      </c>
      <c r="AI207" s="5">
        <f t="shared" si="6"/>
        <v>13</v>
      </c>
      <c r="AJ207" s="7">
        <v>100</v>
      </c>
      <c r="AK207" s="7">
        <f t="shared" si="7"/>
        <v>50</v>
      </c>
    </row>
    <row r="208" spans="1:37" s="5" customFormat="1" ht="49.9" customHeight="1">
      <c r="A208" s="5" t="s">
        <v>354</v>
      </c>
      <c r="B208" s="5" t="s">
        <v>353</v>
      </c>
      <c r="D208" s="5" t="s">
        <v>200</v>
      </c>
      <c r="G208" s="5">
        <v>6</v>
      </c>
      <c r="I208" s="5">
        <v>4</v>
      </c>
      <c r="K208" s="5">
        <v>5</v>
      </c>
      <c r="M208" s="5">
        <v>3</v>
      </c>
      <c r="O208" s="5">
        <v>2</v>
      </c>
      <c r="Q208" s="5">
        <v>2</v>
      </c>
      <c r="AI208" s="5">
        <f t="shared" si="6"/>
        <v>22</v>
      </c>
      <c r="AJ208" s="7">
        <v>100</v>
      </c>
      <c r="AK208" s="7">
        <f t="shared" si="7"/>
        <v>50</v>
      </c>
    </row>
    <row r="209" spans="1:37" s="5" customFormat="1" ht="49.9" customHeight="1">
      <c r="A209" s="5" t="s">
        <v>355</v>
      </c>
      <c r="B209" s="5" t="s">
        <v>356</v>
      </c>
      <c r="D209" s="5" t="s">
        <v>200</v>
      </c>
      <c r="G209" s="5">
        <v>2</v>
      </c>
      <c r="I209" s="5">
        <v>1</v>
      </c>
      <c r="K209" s="5">
        <v>2</v>
      </c>
      <c r="AI209" s="5">
        <f t="shared" si="6"/>
        <v>5</v>
      </c>
      <c r="AJ209" s="7">
        <v>75</v>
      </c>
      <c r="AK209" s="7">
        <f t="shared" si="7"/>
        <v>37.5</v>
      </c>
    </row>
    <row r="210" spans="1:37" s="5" customFormat="1" ht="49.9" customHeight="1">
      <c r="A210" s="5" t="s">
        <v>357</v>
      </c>
      <c r="B210" s="5" t="s">
        <v>358</v>
      </c>
      <c r="D210" s="5" t="s">
        <v>200</v>
      </c>
      <c r="G210" s="5">
        <v>1</v>
      </c>
      <c r="I210" s="5">
        <v>2</v>
      </c>
      <c r="K210" s="5">
        <v>4</v>
      </c>
      <c r="M210" s="5">
        <v>3</v>
      </c>
      <c r="O210" s="5">
        <v>2</v>
      </c>
      <c r="AI210" s="5">
        <f t="shared" si="6"/>
        <v>12</v>
      </c>
      <c r="AJ210" s="7">
        <v>100</v>
      </c>
      <c r="AK210" s="7">
        <f t="shared" si="7"/>
        <v>50</v>
      </c>
    </row>
    <row r="211" spans="1:37" s="5" customFormat="1" ht="49.9" customHeight="1">
      <c r="A211" s="5" t="s">
        <v>359</v>
      </c>
      <c r="B211" s="5" t="s">
        <v>334</v>
      </c>
      <c r="D211" s="5" t="s">
        <v>200</v>
      </c>
      <c r="G211" s="5">
        <v>5</v>
      </c>
      <c r="I211" s="5">
        <v>5</v>
      </c>
      <c r="J211" s="5">
        <v>2</v>
      </c>
      <c r="K211" s="5">
        <v>7</v>
      </c>
      <c r="L211" s="5">
        <v>3</v>
      </c>
      <c r="M211" s="5">
        <v>3</v>
      </c>
      <c r="N211" s="5">
        <v>1</v>
      </c>
      <c r="O211" s="5">
        <v>7</v>
      </c>
      <c r="Q211" s="5">
        <v>3</v>
      </c>
      <c r="AI211" s="5">
        <f t="shared" si="6"/>
        <v>36</v>
      </c>
      <c r="AJ211" s="7">
        <v>105</v>
      </c>
      <c r="AK211" s="7">
        <f t="shared" si="7"/>
        <v>52.5</v>
      </c>
    </row>
    <row r="212" spans="1:37" s="5" customFormat="1" ht="49.9" customHeight="1">
      <c r="A212" s="5" t="s">
        <v>360</v>
      </c>
      <c r="B212" s="5" t="s">
        <v>334</v>
      </c>
      <c r="D212" s="5" t="s">
        <v>200</v>
      </c>
      <c r="G212" s="5">
        <v>7</v>
      </c>
      <c r="H212" s="5">
        <v>3</v>
      </c>
      <c r="I212" s="5">
        <v>1</v>
      </c>
      <c r="J212" s="5">
        <v>1</v>
      </c>
      <c r="K212" s="5">
        <v>5</v>
      </c>
      <c r="M212" s="5">
        <v>4</v>
      </c>
      <c r="O212" s="5">
        <v>2</v>
      </c>
      <c r="Q212" s="5">
        <v>2</v>
      </c>
      <c r="AI212" s="5">
        <f t="shared" si="6"/>
        <v>25</v>
      </c>
      <c r="AJ212" s="7">
        <v>105</v>
      </c>
      <c r="AK212" s="7">
        <f t="shared" si="7"/>
        <v>52.5</v>
      </c>
    </row>
    <row r="213" spans="1:37" s="5" customFormat="1" ht="49.9" customHeight="1">
      <c r="A213" s="5" t="s">
        <v>361</v>
      </c>
      <c r="B213" s="5" t="s">
        <v>362</v>
      </c>
      <c r="D213" s="5" t="s">
        <v>200</v>
      </c>
      <c r="G213" s="5">
        <v>4</v>
      </c>
      <c r="I213" s="5">
        <v>7</v>
      </c>
      <c r="K213" s="5">
        <v>14</v>
      </c>
      <c r="M213" s="5">
        <v>13</v>
      </c>
      <c r="O213" s="5">
        <v>9</v>
      </c>
      <c r="Q213" s="5">
        <v>4</v>
      </c>
      <c r="AI213" s="5">
        <f t="shared" si="6"/>
        <v>51</v>
      </c>
      <c r="AJ213" s="7">
        <v>130</v>
      </c>
      <c r="AK213" s="7">
        <f t="shared" si="7"/>
        <v>65</v>
      </c>
    </row>
    <row r="214" spans="1:37" s="5" customFormat="1" ht="49.9" customHeight="1">
      <c r="A214" s="5" t="s">
        <v>363</v>
      </c>
      <c r="B214" s="5" t="s">
        <v>364</v>
      </c>
      <c r="D214" s="5" t="s">
        <v>200</v>
      </c>
      <c r="G214" s="5">
        <v>4</v>
      </c>
      <c r="H214" s="5">
        <v>1</v>
      </c>
      <c r="I214" s="5">
        <v>5</v>
      </c>
      <c r="J214" s="5">
        <v>4</v>
      </c>
      <c r="K214" s="5">
        <v>5</v>
      </c>
      <c r="L214" s="5">
        <v>2</v>
      </c>
      <c r="M214" s="5">
        <v>7</v>
      </c>
      <c r="N214" s="5">
        <v>4</v>
      </c>
      <c r="O214" s="5">
        <v>4</v>
      </c>
      <c r="Q214" s="5">
        <v>1</v>
      </c>
      <c r="AI214" s="5">
        <f t="shared" si="6"/>
        <v>37</v>
      </c>
      <c r="AJ214" s="7">
        <v>110</v>
      </c>
      <c r="AK214" s="7">
        <f t="shared" si="7"/>
        <v>55</v>
      </c>
    </row>
    <row r="215" spans="1:37" s="5" customFormat="1" ht="49.9" customHeight="1">
      <c r="A215" s="5" t="s">
        <v>365</v>
      </c>
      <c r="B215" s="5" t="s">
        <v>364</v>
      </c>
      <c r="D215" s="5" t="s">
        <v>200</v>
      </c>
      <c r="F215" s="5">
        <v>1</v>
      </c>
      <c r="G215" s="5">
        <v>4</v>
      </c>
      <c r="H215" s="5">
        <v>1</v>
      </c>
      <c r="I215" s="5">
        <v>3</v>
      </c>
      <c r="J215" s="5">
        <v>1</v>
      </c>
      <c r="K215" s="5">
        <v>2</v>
      </c>
      <c r="L215" s="5">
        <v>1</v>
      </c>
      <c r="M215" s="5">
        <v>5</v>
      </c>
      <c r="N215" s="5">
        <v>4</v>
      </c>
      <c r="O215" s="5">
        <v>4</v>
      </c>
      <c r="Q215" s="5">
        <v>1</v>
      </c>
      <c r="AI215" s="5">
        <f t="shared" si="6"/>
        <v>27</v>
      </c>
      <c r="AJ215" s="7">
        <v>110</v>
      </c>
      <c r="AK215" s="7">
        <f t="shared" si="7"/>
        <v>55</v>
      </c>
    </row>
    <row r="216" spans="1:37" s="5" customFormat="1" ht="49.9" customHeight="1">
      <c r="A216" s="5" t="s">
        <v>366</v>
      </c>
      <c r="B216" s="5" t="s">
        <v>364</v>
      </c>
      <c r="D216" s="5" t="s">
        <v>200</v>
      </c>
      <c r="F216" s="5">
        <v>1</v>
      </c>
      <c r="G216" s="5">
        <v>2</v>
      </c>
      <c r="I216" s="5">
        <v>5</v>
      </c>
      <c r="J216" s="5">
        <v>4</v>
      </c>
      <c r="K216" s="5">
        <v>5</v>
      </c>
      <c r="L216" s="5">
        <v>2</v>
      </c>
      <c r="M216" s="5">
        <v>6</v>
      </c>
      <c r="N216" s="5">
        <v>4</v>
      </c>
      <c r="O216" s="5">
        <v>1</v>
      </c>
      <c r="Q216" s="5">
        <v>1</v>
      </c>
      <c r="AI216" s="5">
        <f t="shared" si="6"/>
        <v>31</v>
      </c>
      <c r="AJ216" s="7">
        <v>110</v>
      </c>
      <c r="AK216" s="7">
        <f t="shared" si="7"/>
        <v>55</v>
      </c>
    </row>
    <row r="217" spans="1:37" s="5" customFormat="1" ht="49.9" customHeight="1">
      <c r="A217" s="5" t="s">
        <v>367</v>
      </c>
      <c r="B217" s="5" t="s">
        <v>111</v>
      </c>
      <c r="D217" s="5" t="s">
        <v>200</v>
      </c>
      <c r="G217" s="5">
        <v>2</v>
      </c>
      <c r="I217" s="5">
        <v>3</v>
      </c>
      <c r="K217" s="5">
        <v>4</v>
      </c>
      <c r="M217" s="5">
        <v>3</v>
      </c>
      <c r="O217" s="5">
        <v>2</v>
      </c>
      <c r="AI217" s="5">
        <f t="shared" si="6"/>
        <v>14</v>
      </c>
      <c r="AJ217" s="7">
        <v>85</v>
      </c>
      <c r="AK217" s="7">
        <f t="shared" si="7"/>
        <v>42.5</v>
      </c>
    </row>
    <row r="218" spans="1:37" s="5" customFormat="1" ht="49.9" customHeight="1">
      <c r="A218" s="5" t="s">
        <v>368</v>
      </c>
      <c r="B218" s="5" t="s">
        <v>111</v>
      </c>
      <c r="D218" s="5" t="s">
        <v>200</v>
      </c>
      <c r="G218" s="5">
        <v>3</v>
      </c>
      <c r="H218" s="5">
        <v>2</v>
      </c>
      <c r="I218" s="5">
        <v>4</v>
      </c>
      <c r="K218" s="5">
        <v>5</v>
      </c>
      <c r="M218" s="5">
        <v>4</v>
      </c>
      <c r="O218" s="5">
        <v>2</v>
      </c>
      <c r="Q218" s="5">
        <v>1</v>
      </c>
      <c r="AI218" s="5">
        <f t="shared" si="6"/>
        <v>21</v>
      </c>
      <c r="AJ218" s="7">
        <v>100</v>
      </c>
      <c r="AK218" s="7">
        <f t="shared" si="7"/>
        <v>50</v>
      </c>
    </row>
    <row r="219" spans="1:37" s="5" customFormat="1" ht="49.9" customHeight="1">
      <c r="A219" s="5" t="s">
        <v>369</v>
      </c>
      <c r="B219" s="5" t="s">
        <v>111</v>
      </c>
      <c r="D219" s="5" t="s">
        <v>200</v>
      </c>
      <c r="I219" s="5">
        <v>2</v>
      </c>
      <c r="K219" s="5">
        <v>6</v>
      </c>
      <c r="M219" s="5">
        <v>3</v>
      </c>
      <c r="O219" s="5">
        <v>1</v>
      </c>
      <c r="AI219" s="5">
        <f t="shared" si="6"/>
        <v>12</v>
      </c>
      <c r="AJ219" s="7">
        <v>100</v>
      </c>
      <c r="AK219" s="7">
        <f t="shared" si="7"/>
        <v>50</v>
      </c>
    </row>
    <row r="220" spans="1:37" s="5" customFormat="1" ht="49.9" customHeight="1">
      <c r="A220" s="5" t="s">
        <v>370</v>
      </c>
      <c r="B220" s="5" t="s">
        <v>111</v>
      </c>
      <c r="D220" s="5" t="s">
        <v>200</v>
      </c>
      <c r="G220" s="5">
        <v>2</v>
      </c>
      <c r="H220" s="5">
        <v>2</v>
      </c>
      <c r="I220" s="5">
        <v>3</v>
      </c>
      <c r="K220" s="5">
        <v>4</v>
      </c>
      <c r="M220" s="5">
        <v>4</v>
      </c>
      <c r="O220" s="5">
        <v>2</v>
      </c>
      <c r="Q220" s="5">
        <v>2</v>
      </c>
      <c r="AI220" s="5">
        <f t="shared" si="6"/>
        <v>19</v>
      </c>
      <c r="AJ220" s="7">
        <v>100</v>
      </c>
      <c r="AK220" s="7">
        <f t="shared" si="7"/>
        <v>50</v>
      </c>
    </row>
    <row r="221" spans="1:37" s="5" customFormat="1" ht="49.9" customHeight="1">
      <c r="A221" s="5" t="s">
        <v>371</v>
      </c>
      <c r="B221" s="5" t="s">
        <v>372</v>
      </c>
      <c r="D221" s="5" t="s">
        <v>200</v>
      </c>
      <c r="G221" s="5">
        <v>1</v>
      </c>
      <c r="H221" s="5">
        <v>1</v>
      </c>
      <c r="I221" s="5">
        <v>2</v>
      </c>
      <c r="J221" s="5">
        <v>4</v>
      </c>
      <c r="K221" s="5">
        <v>1</v>
      </c>
      <c r="N221" s="5">
        <v>1</v>
      </c>
      <c r="O221" s="5">
        <v>3</v>
      </c>
      <c r="AI221" s="5">
        <f t="shared" si="6"/>
        <v>13</v>
      </c>
      <c r="AJ221" s="7">
        <v>75</v>
      </c>
      <c r="AK221" s="7">
        <f t="shared" si="7"/>
        <v>37.5</v>
      </c>
    </row>
    <row r="222" spans="1:37" s="5" customFormat="1" ht="49.9" customHeight="1">
      <c r="A222" s="5" t="s">
        <v>373</v>
      </c>
      <c r="B222" s="5" t="s">
        <v>372</v>
      </c>
      <c r="D222" s="5" t="s">
        <v>200</v>
      </c>
      <c r="G222" s="5">
        <v>2</v>
      </c>
      <c r="H222" s="5">
        <v>2</v>
      </c>
      <c r="I222" s="5">
        <v>2</v>
      </c>
      <c r="J222" s="5">
        <v>1</v>
      </c>
      <c r="K222" s="5">
        <v>4</v>
      </c>
      <c r="L222" s="5">
        <v>4</v>
      </c>
      <c r="M222" s="5">
        <v>4</v>
      </c>
      <c r="N222" s="5">
        <v>7</v>
      </c>
      <c r="O222" s="5">
        <v>6</v>
      </c>
      <c r="AI222" s="5">
        <f t="shared" si="6"/>
        <v>32</v>
      </c>
      <c r="AJ222" s="7">
        <v>75</v>
      </c>
      <c r="AK222" s="7">
        <f t="shared" si="7"/>
        <v>37.5</v>
      </c>
    </row>
    <row r="223" spans="1:37" s="5" customFormat="1" ht="49.9" customHeight="1">
      <c r="A223" s="5" t="s">
        <v>374</v>
      </c>
      <c r="B223" s="5" t="s">
        <v>375</v>
      </c>
      <c r="D223" s="5" t="s">
        <v>200</v>
      </c>
      <c r="G223" s="5">
        <v>2</v>
      </c>
      <c r="I223" s="5">
        <v>3</v>
      </c>
      <c r="K223" s="5">
        <v>1</v>
      </c>
      <c r="M223" s="5">
        <v>4</v>
      </c>
      <c r="AI223" s="5">
        <f t="shared" si="6"/>
        <v>10</v>
      </c>
      <c r="AJ223" s="7">
        <v>100</v>
      </c>
      <c r="AK223" s="7">
        <f t="shared" si="7"/>
        <v>50</v>
      </c>
    </row>
    <row r="224" spans="1:37" s="5" customFormat="1" ht="49.9" customHeight="1">
      <c r="A224" s="5" t="s">
        <v>376</v>
      </c>
      <c r="B224" s="5" t="s">
        <v>172</v>
      </c>
      <c r="D224" s="5" t="s">
        <v>200</v>
      </c>
      <c r="G224" s="5">
        <v>3</v>
      </c>
      <c r="H224" s="5">
        <v>3</v>
      </c>
      <c r="K224" s="5">
        <v>5</v>
      </c>
      <c r="L224" s="5">
        <v>5</v>
      </c>
      <c r="M224" s="5">
        <v>1</v>
      </c>
      <c r="N224" s="5">
        <v>5</v>
      </c>
      <c r="O224" s="5">
        <v>3</v>
      </c>
      <c r="Q224" s="5">
        <v>6</v>
      </c>
      <c r="AI224" s="5">
        <f t="shared" si="6"/>
        <v>31</v>
      </c>
      <c r="AJ224" s="7">
        <v>80</v>
      </c>
      <c r="AK224" s="7">
        <f t="shared" si="7"/>
        <v>40</v>
      </c>
    </row>
    <row r="225" spans="1:37" s="5" customFormat="1" ht="49.9" customHeight="1">
      <c r="A225" s="5" t="s">
        <v>377</v>
      </c>
      <c r="B225" s="5" t="s">
        <v>378</v>
      </c>
      <c r="D225" s="5" t="s">
        <v>200</v>
      </c>
      <c r="I225" s="5">
        <v>6</v>
      </c>
      <c r="K225" s="5">
        <v>4</v>
      </c>
      <c r="M225" s="5">
        <v>6</v>
      </c>
      <c r="AI225" s="5">
        <f t="shared" si="6"/>
        <v>16</v>
      </c>
      <c r="AJ225" s="7">
        <v>80</v>
      </c>
      <c r="AK225" s="7">
        <f t="shared" si="7"/>
        <v>40</v>
      </c>
    </row>
    <row r="226" spans="1:37" s="5" customFormat="1" ht="49.9" customHeight="1">
      <c r="A226" s="5" t="s">
        <v>379</v>
      </c>
      <c r="B226" s="5" t="s">
        <v>378</v>
      </c>
      <c r="D226" s="5" t="s">
        <v>200</v>
      </c>
      <c r="G226" s="5">
        <v>1</v>
      </c>
      <c r="J226" s="5">
        <v>5</v>
      </c>
      <c r="K226" s="5">
        <v>6</v>
      </c>
      <c r="M226" s="5">
        <v>2</v>
      </c>
      <c r="AI226" s="5">
        <f t="shared" si="6"/>
        <v>14</v>
      </c>
      <c r="AJ226" s="7">
        <v>80</v>
      </c>
      <c r="AK226" s="7">
        <f t="shared" si="7"/>
        <v>40</v>
      </c>
    </row>
    <row r="227" spans="1:37" s="5" customFormat="1" ht="49.9" customHeight="1">
      <c r="A227" s="5" t="s">
        <v>380</v>
      </c>
      <c r="B227" s="5" t="s">
        <v>381</v>
      </c>
      <c r="D227" s="5" t="s">
        <v>200</v>
      </c>
      <c r="G227" s="5">
        <v>2</v>
      </c>
      <c r="I227" s="5">
        <v>1</v>
      </c>
      <c r="J227" s="5">
        <v>6</v>
      </c>
      <c r="K227" s="5">
        <v>6</v>
      </c>
      <c r="L227" s="5">
        <v>7</v>
      </c>
      <c r="M227" s="5">
        <v>4</v>
      </c>
      <c r="N227" s="5">
        <v>5</v>
      </c>
      <c r="O227" s="5">
        <v>5</v>
      </c>
      <c r="Q227" s="5">
        <v>2</v>
      </c>
      <c r="AI227" s="5">
        <f t="shared" si="6"/>
        <v>38</v>
      </c>
      <c r="AJ227" s="7">
        <v>115</v>
      </c>
      <c r="AK227" s="7">
        <f t="shared" si="7"/>
        <v>57.5</v>
      </c>
    </row>
    <row r="228" spans="1:37" s="5" customFormat="1" ht="49.9" customHeight="1">
      <c r="A228" s="5" t="s">
        <v>382</v>
      </c>
      <c r="B228" s="5" t="s">
        <v>154</v>
      </c>
      <c r="D228" s="5" t="s">
        <v>200</v>
      </c>
      <c r="G228" s="5">
        <v>2</v>
      </c>
      <c r="H228" s="5">
        <v>2</v>
      </c>
      <c r="I228" s="5">
        <v>2</v>
      </c>
      <c r="J228" s="5">
        <v>2</v>
      </c>
      <c r="K228" s="5">
        <v>2</v>
      </c>
      <c r="L228" s="5">
        <v>2</v>
      </c>
      <c r="M228" s="5">
        <v>4</v>
      </c>
      <c r="N228" s="5">
        <v>2</v>
      </c>
      <c r="O228" s="5">
        <v>2</v>
      </c>
      <c r="AI228" s="5">
        <f t="shared" si="6"/>
        <v>20</v>
      </c>
      <c r="AJ228" s="7">
        <v>90</v>
      </c>
      <c r="AK228" s="7">
        <f t="shared" si="7"/>
        <v>45</v>
      </c>
    </row>
    <row r="229" spans="1:37" s="5" customFormat="1" ht="49.9" customHeight="1">
      <c r="A229" s="5" t="s">
        <v>383</v>
      </c>
      <c r="B229" s="5" t="s">
        <v>384</v>
      </c>
      <c r="D229" s="5" t="s">
        <v>200</v>
      </c>
      <c r="G229" s="5">
        <v>4</v>
      </c>
      <c r="H229" s="5">
        <v>4</v>
      </c>
      <c r="J229" s="5">
        <v>2</v>
      </c>
      <c r="L229" s="5">
        <v>5</v>
      </c>
      <c r="M229" s="5">
        <v>3</v>
      </c>
      <c r="N229" s="5">
        <v>4</v>
      </c>
      <c r="O229" s="5">
        <v>2</v>
      </c>
      <c r="AI229" s="5">
        <f t="shared" si="6"/>
        <v>24</v>
      </c>
      <c r="AJ229" s="7">
        <v>90</v>
      </c>
      <c r="AK229" s="7">
        <f t="shared" si="7"/>
        <v>45</v>
      </c>
    </row>
    <row r="230" spans="1:37" s="5" customFormat="1" ht="49.9" customHeight="1">
      <c r="A230" s="5" t="s">
        <v>385</v>
      </c>
      <c r="B230" s="5" t="s">
        <v>386</v>
      </c>
      <c r="D230" s="5" t="s">
        <v>200</v>
      </c>
      <c r="G230" s="5">
        <v>4</v>
      </c>
      <c r="H230" s="5">
        <v>4</v>
      </c>
      <c r="I230" s="5">
        <v>1</v>
      </c>
      <c r="J230" s="5">
        <v>4</v>
      </c>
      <c r="K230" s="5">
        <v>4</v>
      </c>
      <c r="L230" s="5">
        <v>7</v>
      </c>
      <c r="N230" s="5">
        <v>2</v>
      </c>
      <c r="O230" s="5">
        <v>2</v>
      </c>
      <c r="AI230" s="5">
        <f t="shared" si="6"/>
        <v>28</v>
      </c>
      <c r="AJ230" s="7">
        <v>70</v>
      </c>
      <c r="AK230" s="7">
        <f t="shared" si="7"/>
        <v>35</v>
      </c>
    </row>
    <row r="231" spans="1:37" s="5" customFormat="1" ht="49.9" customHeight="1">
      <c r="A231" s="5" t="s">
        <v>387</v>
      </c>
      <c r="B231" s="5" t="s">
        <v>386</v>
      </c>
      <c r="D231" s="5" t="s">
        <v>200</v>
      </c>
      <c r="G231" s="5">
        <v>2</v>
      </c>
      <c r="H231" s="5">
        <v>1</v>
      </c>
      <c r="I231" s="5">
        <v>2</v>
      </c>
      <c r="J231" s="5">
        <v>5</v>
      </c>
      <c r="M231" s="5">
        <v>2</v>
      </c>
      <c r="AI231" s="5">
        <f t="shared" si="6"/>
        <v>12</v>
      </c>
      <c r="AJ231" s="7">
        <v>70</v>
      </c>
      <c r="AK231" s="7">
        <f t="shared" si="7"/>
        <v>35</v>
      </c>
    </row>
    <row r="232" spans="1:37" s="5" customFormat="1" ht="49.9" customHeight="1">
      <c r="A232" s="5" t="s">
        <v>388</v>
      </c>
      <c r="B232" s="5" t="s">
        <v>386</v>
      </c>
      <c r="D232" s="5" t="s">
        <v>200</v>
      </c>
      <c r="G232" s="5">
        <v>1</v>
      </c>
      <c r="H232" s="5">
        <v>2</v>
      </c>
      <c r="I232" s="5">
        <v>1</v>
      </c>
      <c r="J232" s="5">
        <v>2</v>
      </c>
      <c r="K232" s="5">
        <v>1</v>
      </c>
      <c r="M232" s="5">
        <v>3</v>
      </c>
      <c r="N232" s="5">
        <v>3</v>
      </c>
      <c r="AI232" s="5">
        <f t="shared" si="6"/>
        <v>13</v>
      </c>
      <c r="AJ232" s="7">
        <v>70</v>
      </c>
      <c r="AK232" s="7">
        <f t="shared" si="7"/>
        <v>35</v>
      </c>
    </row>
    <row r="233" spans="1:37" s="5" customFormat="1" ht="49.9" customHeight="1">
      <c r="A233" s="5" t="s">
        <v>389</v>
      </c>
      <c r="B233" s="5" t="s">
        <v>390</v>
      </c>
      <c r="D233" s="5" t="s">
        <v>200</v>
      </c>
      <c r="F233" s="5">
        <v>2</v>
      </c>
      <c r="G233" s="5">
        <v>5</v>
      </c>
      <c r="H233" s="5">
        <v>2</v>
      </c>
      <c r="I233" s="5">
        <v>5</v>
      </c>
      <c r="J233" s="5">
        <v>5</v>
      </c>
      <c r="K233" s="5">
        <v>4</v>
      </c>
      <c r="L233" s="5">
        <v>5</v>
      </c>
      <c r="M233" s="5">
        <v>5</v>
      </c>
      <c r="N233" s="5">
        <v>5</v>
      </c>
      <c r="O233" s="5">
        <v>5</v>
      </c>
      <c r="Q233" s="5">
        <v>2</v>
      </c>
      <c r="AI233" s="5">
        <f t="shared" si="6"/>
        <v>45</v>
      </c>
      <c r="AJ233" s="7">
        <v>85</v>
      </c>
      <c r="AK233" s="7">
        <f t="shared" si="7"/>
        <v>42.5</v>
      </c>
    </row>
    <row r="234" spans="1:37" s="5" customFormat="1" ht="49.9" customHeight="1">
      <c r="A234" s="5" t="s">
        <v>391</v>
      </c>
      <c r="B234" s="5" t="s">
        <v>390</v>
      </c>
      <c r="D234" s="5" t="s">
        <v>200</v>
      </c>
      <c r="F234" s="5">
        <v>2</v>
      </c>
      <c r="G234" s="5">
        <v>5</v>
      </c>
      <c r="H234" s="5">
        <v>2</v>
      </c>
      <c r="I234" s="5">
        <v>5</v>
      </c>
      <c r="J234" s="5">
        <v>5</v>
      </c>
      <c r="K234" s="5">
        <v>6</v>
      </c>
      <c r="L234" s="5">
        <v>5</v>
      </c>
      <c r="M234" s="5">
        <v>5</v>
      </c>
      <c r="N234" s="5">
        <v>5</v>
      </c>
      <c r="O234" s="5">
        <v>5</v>
      </c>
      <c r="Q234" s="5">
        <v>2</v>
      </c>
      <c r="AI234" s="5">
        <f t="shared" si="6"/>
        <v>47</v>
      </c>
      <c r="AJ234" s="7">
        <v>85</v>
      </c>
      <c r="AK234" s="7">
        <f t="shared" si="7"/>
        <v>42.5</v>
      </c>
    </row>
    <row r="235" spans="1:37" s="5" customFormat="1" ht="49.9" customHeight="1">
      <c r="A235" s="5" t="s">
        <v>392</v>
      </c>
      <c r="B235" s="5" t="s">
        <v>393</v>
      </c>
      <c r="D235" s="5" t="s">
        <v>200</v>
      </c>
      <c r="G235" s="5">
        <v>8</v>
      </c>
      <c r="I235" s="5">
        <v>11</v>
      </c>
      <c r="K235" s="5">
        <v>11</v>
      </c>
      <c r="M235" s="5">
        <v>11</v>
      </c>
      <c r="O235" s="5">
        <v>8</v>
      </c>
      <c r="AI235" s="5">
        <f t="shared" si="6"/>
        <v>49</v>
      </c>
      <c r="AJ235" s="7">
        <v>100</v>
      </c>
      <c r="AK235" s="7">
        <f t="shared" si="7"/>
        <v>50</v>
      </c>
    </row>
    <row r="236" spans="1:37" s="5" customFormat="1" ht="49.9" customHeight="1">
      <c r="A236" s="5" t="s">
        <v>394</v>
      </c>
      <c r="B236" s="5" t="s">
        <v>395</v>
      </c>
      <c r="D236" s="5" t="s">
        <v>200</v>
      </c>
      <c r="F236" s="5">
        <v>1</v>
      </c>
      <c r="G236" s="5">
        <v>2</v>
      </c>
      <c r="I236" s="5">
        <v>3</v>
      </c>
      <c r="J236" s="5">
        <v>4</v>
      </c>
      <c r="K236" s="5">
        <v>4</v>
      </c>
      <c r="L236" s="5">
        <v>4</v>
      </c>
      <c r="M236" s="5">
        <v>4</v>
      </c>
      <c r="N236" s="5">
        <v>4</v>
      </c>
      <c r="O236" s="5">
        <v>4</v>
      </c>
      <c r="Q236" s="5">
        <v>1</v>
      </c>
      <c r="AI236" s="5">
        <f t="shared" si="6"/>
        <v>31</v>
      </c>
      <c r="AJ236" s="7">
        <v>100</v>
      </c>
      <c r="AK236" s="7">
        <f t="shared" si="7"/>
        <v>50</v>
      </c>
    </row>
    <row r="237" spans="1:37" s="5" customFormat="1" ht="49.9" customHeight="1">
      <c r="A237" s="5" t="s">
        <v>396</v>
      </c>
      <c r="B237" s="5" t="s">
        <v>397</v>
      </c>
      <c r="D237" s="5" t="s">
        <v>200</v>
      </c>
      <c r="F237" s="5">
        <v>1</v>
      </c>
      <c r="G237" s="5">
        <v>3</v>
      </c>
      <c r="J237" s="5">
        <v>1</v>
      </c>
      <c r="K237" s="5">
        <v>3</v>
      </c>
      <c r="L237" s="5">
        <v>1</v>
      </c>
      <c r="M237" s="5">
        <v>1</v>
      </c>
      <c r="N237" s="5">
        <v>1</v>
      </c>
      <c r="O237" s="5">
        <v>3</v>
      </c>
      <c r="Q237" s="5">
        <v>1</v>
      </c>
      <c r="AI237" s="5">
        <f t="shared" si="6"/>
        <v>15</v>
      </c>
      <c r="AJ237" s="7">
        <v>110</v>
      </c>
      <c r="AK237" s="7">
        <f t="shared" si="7"/>
        <v>55</v>
      </c>
    </row>
    <row r="238" spans="1:37" s="5" customFormat="1" ht="49.9" customHeight="1">
      <c r="A238" s="5" t="s">
        <v>398</v>
      </c>
      <c r="B238" s="5" t="s">
        <v>399</v>
      </c>
      <c r="D238" s="5" t="s">
        <v>200</v>
      </c>
      <c r="G238" s="5">
        <v>1</v>
      </c>
      <c r="I238" s="5">
        <v>3</v>
      </c>
      <c r="J238" s="5">
        <v>1</v>
      </c>
      <c r="M238" s="5">
        <v>2</v>
      </c>
      <c r="AI238" s="5">
        <f t="shared" si="6"/>
        <v>7</v>
      </c>
      <c r="AJ238" s="7">
        <v>95</v>
      </c>
      <c r="AK238" s="7">
        <f t="shared" si="7"/>
        <v>47.5</v>
      </c>
    </row>
    <row r="239" spans="1:37" s="5" customFormat="1" ht="49.9" customHeight="1">
      <c r="A239" s="5" t="s">
        <v>400</v>
      </c>
      <c r="B239" s="5" t="s">
        <v>401</v>
      </c>
      <c r="D239" s="5" t="s">
        <v>200</v>
      </c>
      <c r="G239" s="5">
        <v>2</v>
      </c>
      <c r="I239" s="5">
        <v>5</v>
      </c>
      <c r="K239" s="5">
        <v>8</v>
      </c>
      <c r="M239" s="5">
        <v>8</v>
      </c>
      <c r="O239" s="5">
        <v>5</v>
      </c>
      <c r="AI239" s="5">
        <f t="shared" si="6"/>
        <v>28</v>
      </c>
      <c r="AJ239" s="7">
        <v>115</v>
      </c>
      <c r="AK239" s="7">
        <f t="shared" si="7"/>
        <v>57.5</v>
      </c>
    </row>
    <row r="240" spans="1:37" s="5" customFormat="1" ht="49.9" customHeight="1">
      <c r="A240" s="5" t="s">
        <v>402</v>
      </c>
      <c r="B240" s="5" t="s">
        <v>403</v>
      </c>
      <c r="D240" s="5" t="s">
        <v>200</v>
      </c>
      <c r="I240" s="5">
        <v>2</v>
      </c>
      <c r="K240" s="5">
        <v>4</v>
      </c>
      <c r="M240" s="5">
        <v>4</v>
      </c>
      <c r="O240" s="5">
        <v>2</v>
      </c>
      <c r="Q240" s="5">
        <v>1</v>
      </c>
      <c r="AI240" s="5">
        <f t="shared" si="6"/>
        <v>13</v>
      </c>
      <c r="AJ240" s="7">
        <v>65</v>
      </c>
      <c r="AK240" s="7">
        <f t="shared" si="7"/>
        <v>32.5</v>
      </c>
    </row>
    <row r="241" spans="1:37" s="5" customFormat="1" ht="49.9" customHeight="1">
      <c r="A241" s="5" t="s">
        <v>404</v>
      </c>
      <c r="B241" s="5" t="s">
        <v>405</v>
      </c>
      <c r="D241" s="5" t="s">
        <v>200</v>
      </c>
      <c r="G241" s="5">
        <v>3</v>
      </c>
      <c r="I241" s="5">
        <v>5</v>
      </c>
      <c r="K241" s="5">
        <v>3</v>
      </c>
      <c r="M241" s="5">
        <v>5</v>
      </c>
      <c r="O241" s="5">
        <v>6</v>
      </c>
      <c r="AI241" s="5">
        <f t="shared" si="6"/>
        <v>22</v>
      </c>
      <c r="AJ241" s="7">
        <v>85</v>
      </c>
      <c r="AK241" s="7">
        <f t="shared" si="7"/>
        <v>42.5</v>
      </c>
    </row>
    <row r="242" spans="1:37" s="5" customFormat="1" ht="49.9" customHeight="1">
      <c r="A242" s="5" t="s">
        <v>406</v>
      </c>
      <c r="B242" s="5" t="s">
        <v>405</v>
      </c>
      <c r="D242" s="5" t="s">
        <v>200</v>
      </c>
      <c r="G242" s="5">
        <v>3</v>
      </c>
      <c r="I242" s="5">
        <v>2</v>
      </c>
      <c r="K242" s="5">
        <v>3</v>
      </c>
      <c r="M242" s="5">
        <v>1</v>
      </c>
      <c r="AI242" s="5">
        <f t="shared" si="6"/>
        <v>9</v>
      </c>
      <c r="AJ242" s="7">
        <v>85</v>
      </c>
      <c r="AK242" s="7">
        <f t="shared" si="7"/>
        <v>42.5</v>
      </c>
    </row>
    <row r="243" spans="1:37" s="5" customFormat="1" ht="49.9" customHeight="1">
      <c r="A243" s="5" t="s">
        <v>407</v>
      </c>
      <c r="B243" s="5" t="s">
        <v>408</v>
      </c>
      <c r="D243" s="5" t="s">
        <v>200</v>
      </c>
      <c r="G243" s="5">
        <v>1</v>
      </c>
      <c r="I243" s="5">
        <v>7</v>
      </c>
      <c r="K243" s="5">
        <v>12</v>
      </c>
      <c r="M243" s="5">
        <v>8</v>
      </c>
      <c r="O243" s="5">
        <v>6</v>
      </c>
      <c r="AI243" s="5">
        <f t="shared" si="6"/>
        <v>34</v>
      </c>
      <c r="AJ243" s="7">
        <v>165</v>
      </c>
      <c r="AK243" s="7">
        <f t="shared" si="7"/>
        <v>82.5</v>
      </c>
    </row>
    <row r="244" spans="1:37" s="5" customFormat="1" ht="49.9" customHeight="1">
      <c r="A244" s="5" t="s">
        <v>409</v>
      </c>
      <c r="B244" s="5" t="s">
        <v>410</v>
      </c>
      <c r="D244" s="5" t="s">
        <v>200</v>
      </c>
      <c r="G244" s="5">
        <v>4</v>
      </c>
      <c r="I244" s="5">
        <v>8</v>
      </c>
      <c r="K244" s="5">
        <v>7</v>
      </c>
      <c r="L244" s="5">
        <v>4</v>
      </c>
      <c r="M244" s="5">
        <v>6</v>
      </c>
      <c r="O244" s="5">
        <v>3</v>
      </c>
      <c r="Q244" s="5">
        <v>2</v>
      </c>
      <c r="AI244" s="5">
        <f t="shared" si="6"/>
        <v>34</v>
      </c>
      <c r="AJ244" s="7">
        <v>165</v>
      </c>
      <c r="AK244" s="7">
        <f t="shared" si="7"/>
        <v>82.5</v>
      </c>
    </row>
    <row r="245" spans="1:37" s="5" customFormat="1" ht="49.9" customHeight="1">
      <c r="A245" s="5" t="s">
        <v>411</v>
      </c>
      <c r="B245" s="5" t="s">
        <v>412</v>
      </c>
      <c r="D245" s="5" t="s">
        <v>200</v>
      </c>
      <c r="G245" s="5">
        <v>3</v>
      </c>
      <c r="I245" s="5">
        <v>1</v>
      </c>
      <c r="K245" s="5">
        <v>2</v>
      </c>
      <c r="L245" s="5">
        <v>4</v>
      </c>
      <c r="M245" s="5">
        <v>4</v>
      </c>
      <c r="N245" s="5">
        <v>4</v>
      </c>
      <c r="O245" s="5">
        <v>1</v>
      </c>
      <c r="Q245" s="5">
        <v>1</v>
      </c>
      <c r="AI245" s="5">
        <f t="shared" si="6"/>
        <v>20</v>
      </c>
      <c r="AJ245" s="7">
        <v>165</v>
      </c>
      <c r="AK245" s="7">
        <f t="shared" si="7"/>
        <v>82.5</v>
      </c>
    </row>
    <row r="246" spans="1:37" s="5" customFormat="1" ht="49.9" customHeight="1">
      <c r="A246" s="5" t="s">
        <v>413</v>
      </c>
      <c r="B246" s="5" t="s">
        <v>414</v>
      </c>
      <c r="D246" s="5" t="s">
        <v>200</v>
      </c>
      <c r="I246" s="5">
        <v>2</v>
      </c>
      <c r="K246" s="5">
        <v>5</v>
      </c>
      <c r="M246" s="5">
        <v>1</v>
      </c>
      <c r="O246" s="5">
        <v>6</v>
      </c>
      <c r="AI246" s="5">
        <f t="shared" si="6"/>
        <v>14</v>
      </c>
      <c r="AJ246" s="7">
        <v>95</v>
      </c>
      <c r="AK246" s="7">
        <f t="shared" si="7"/>
        <v>47.5</v>
      </c>
    </row>
    <row r="247" spans="1:37" s="5" customFormat="1" ht="49.9" customHeight="1">
      <c r="A247" s="5" t="s">
        <v>415</v>
      </c>
      <c r="B247" s="5" t="s">
        <v>416</v>
      </c>
      <c r="D247" s="5" t="s">
        <v>200</v>
      </c>
      <c r="K247" s="5">
        <v>2</v>
      </c>
      <c r="L247" s="5">
        <v>1</v>
      </c>
      <c r="N247" s="5">
        <v>2</v>
      </c>
      <c r="O247" s="5">
        <v>1</v>
      </c>
      <c r="Q247" s="5">
        <v>1</v>
      </c>
      <c r="AI247" s="5">
        <f t="shared" si="6"/>
        <v>7</v>
      </c>
      <c r="AJ247" s="7">
        <v>95</v>
      </c>
      <c r="AK247" s="7">
        <f t="shared" si="7"/>
        <v>47.5</v>
      </c>
    </row>
    <row r="248" spans="1:37" s="5" customFormat="1" ht="49.9" customHeight="1">
      <c r="A248" s="5" t="s">
        <v>417</v>
      </c>
      <c r="B248" s="5" t="s">
        <v>418</v>
      </c>
      <c r="D248" s="5" t="s">
        <v>200</v>
      </c>
      <c r="G248" s="5">
        <v>1</v>
      </c>
      <c r="J248" s="5">
        <v>2</v>
      </c>
      <c r="K248" s="5">
        <v>3</v>
      </c>
      <c r="L248" s="5">
        <v>3</v>
      </c>
      <c r="N248" s="5">
        <v>2</v>
      </c>
      <c r="O248" s="5">
        <v>2</v>
      </c>
      <c r="AI248" s="5">
        <f t="shared" si="6"/>
        <v>13</v>
      </c>
      <c r="AJ248" s="7">
        <v>90</v>
      </c>
      <c r="AK248" s="7">
        <f t="shared" si="7"/>
        <v>45</v>
      </c>
    </row>
    <row r="249" spans="1:37" s="5" customFormat="1" ht="49.9" customHeight="1">
      <c r="A249" s="5" t="s">
        <v>419</v>
      </c>
      <c r="B249" s="5" t="s">
        <v>418</v>
      </c>
      <c r="D249" s="5" t="s">
        <v>200</v>
      </c>
      <c r="I249" s="5">
        <v>2</v>
      </c>
      <c r="J249" s="5">
        <v>2</v>
      </c>
      <c r="K249" s="5">
        <v>2</v>
      </c>
      <c r="L249" s="5">
        <v>2</v>
      </c>
      <c r="N249" s="5">
        <v>2</v>
      </c>
      <c r="O249" s="5">
        <v>2</v>
      </c>
      <c r="AI249" s="5">
        <f t="shared" si="6"/>
        <v>12</v>
      </c>
      <c r="AJ249" s="7">
        <v>90</v>
      </c>
      <c r="AK249" s="7">
        <f t="shared" si="7"/>
        <v>45</v>
      </c>
    </row>
    <row r="250" spans="1:37" s="5" customFormat="1" ht="49.9" customHeight="1">
      <c r="A250" s="5" t="s">
        <v>420</v>
      </c>
      <c r="B250" s="5" t="s">
        <v>421</v>
      </c>
      <c r="D250" s="5" t="s">
        <v>200</v>
      </c>
      <c r="I250" s="5">
        <v>4</v>
      </c>
      <c r="J250" s="5">
        <v>2</v>
      </c>
      <c r="K250" s="5">
        <v>5</v>
      </c>
      <c r="L250" s="5">
        <v>7</v>
      </c>
      <c r="N250" s="5">
        <v>2</v>
      </c>
      <c r="O250" s="5">
        <v>5</v>
      </c>
      <c r="Q250" s="5">
        <v>3</v>
      </c>
      <c r="AI250" s="5">
        <f t="shared" si="6"/>
        <v>28</v>
      </c>
      <c r="AJ250" s="7">
        <v>85</v>
      </c>
      <c r="AK250" s="7">
        <f t="shared" si="7"/>
        <v>42.5</v>
      </c>
    </row>
    <row r="251" spans="1:37" s="5" customFormat="1" ht="49.9" customHeight="1">
      <c r="A251" s="5" t="s">
        <v>422</v>
      </c>
      <c r="B251" s="5" t="s">
        <v>421</v>
      </c>
      <c r="D251" s="5" t="s">
        <v>200</v>
      </c>
      <c r="G251" s="5">
        <v>1</v>
      </c>
      <c r="I251" s="5">
        <v>1</v>
      </c>
      <c r="J251" s="5">
        <v>1</v>
      </c>
      <c r="L251" s="5">
        <v>5</v>
      </c>
      <c r="N251" s="5">
        <v>4</v>
      </c>
      <c r="AI251" s="5">
        <f t="shared" si="6"/>
        <v>12</v>
      </c>
      <c r="AJ251" s="7">
        <v>85</v>
      </c>
      <c r="AK251" s="7">
        <f t="shared" si="7"/>
        <v>42.5</v>
      </c>
    </row>
    <row r="252" spans="1:37" s="5" customFormat="1" ht="49.9" customHeight="1">
      <c r="A252" s="5" t="s">
        <v>423</v>
      </c>
      <c r="B252" s="5" t="s">
        <v>424</v>
      </c>
      <c r="D252" s="5" t="s">
        <v>200</v>
      </c>
      <c r="F252" s="5">
        <v>1</v>
      </c>
      <c r="G252" s="5">
        <v>4</v>
      </c>
      <c r="K252" s="5">
        <v>1</v>
      </c>
      <c r="L252" s="5">
        <v>2</v>
      </c>
      <c r="M252" s="5">
        <v>3</v>
      </c>
      <c r="N252" s="5">
        <v>3</v>
      </c>
      <c r="O252" s="5">
        <v>1</v>
      </c>
      <c r="Q252" s="5">
        <v>1</v>
      </c>
      <c r="AI252" s="5">
        <f t="shared" si="6"/>
        <v>16</v>
      </c>
      <c r="AJ252" s="7">
        <v>90</v>
      </c>
      <c r="AK252" s="7">
        <f t="shared" si="7"/>
        <v>45</v>
      </c>
    </row>
    <row r="253" spans="1:37" s="5" customFormat="1" ht="49.9" customHeight="1">
      <c r="A253" s="5" t="s">
        <v>425</v>
      </c>
      <c r="B253" s="5" t="s">
        <v>426</v>
      </c>
      <c r="D253" s="5" t="s">
        <v>200</v>
      </c>
      <c r="G253" s="5">
        <v>1</v>
      </c>
      <c r="H253" s="5">
        <v>1</v>
      </c>
      <c r="I253" s="5">
        <v>2</v>
      </c>
      <c r="J253" s="5">
        <v>1</v>
      </c>
      <c r="K253" s="5">
        <v>2</v>
      </c>
      <c r="L253" s="5">
        <v>2</v>
      </c>
      <c r="M253" s="5">
        <v>4</v>
      </c>
      <c r="N253" s="5">
        <v>1</v>
      </c>
      <c r="O253" s="5">
        <v>1</v>
      </c>
      <c r="AI253" s="5">
        <f t="shared" si="6"/>
        <v>15</v>
      </c>
      <c r="AJ253" s="7">
        <v>100</v>
      </c>
      <c r="AK253" s="7">
        <f t="shared" si="7"/>
        <v>50</v>
      </c>
    </row>
    <row r="254" spans="1:37" s="5" customFormat="1" ht="49.9" customHeight="1">
      <c r="A254" s="5" t="s">
        <v>427</v>
      </c>
      <c r="B254" s="5" t="s">
        <v>426</v>
      </c>
      <c r="D254" s="5" t="s">
        <v>200</v>
      </c>
      <c r="G254" s="5">
        <v>1</v>
      </c>
      <c r="H254" s="5">
        <v>1</v>
      </c>
      <c r="I254" s="5">
        <v>2</v>
      </c>
      <c r="J254" s="5">
        <v>1</v>
      </c>
      <c r="K254" s="5">
        <v>2</v>
      </c>
      <c r="L254" s="5">
        <v>2</v>
      </c>
      <c r="M254" s="5">
        <v>4</v>
      </c>
      <c r="N254" s="5">
        <v>1</v>
      </c>
      <c r="O254" s="5">
        <v>1</v>
      </c>
      <c r="AI254" s="5">
        <f t="shared" si="6"/>
        <v>15</v>
      </c>
      <c r="AJ254" s="7">
        <v>100</v>
      </c>
      <c r="AK254" s="7">
        <f t="shared" si="7"/>
        <v>50</v>
      </c>
    </row>
    <row r="255" spans="1:37" s="5" customFormat="1" ht="49.9" customHeight="1">
      <c r="A255" s="5" t="s">
        <v>428</v>
      </c>
      <c r="B255" s="5" t="s">
        <v>429</v>
      </c>
      <c r="D255" s="5" t="s">
        <v>200</v>
      </c>
      <c r="G255" s="5">
        <v>5</v>
      </c>
      <c r="I255" s="5">
        <v>7</v>
      </c>
      <c r="K255" s="5">
        <v>10</v>
      </c>
      <c r="M255" s="5">
        <v>11</v>
      </c>
      <c r="O255" s="5">
        <v>7</v>
      </c>
      <c r="Q255" s="5">
        <v>4</v>
      </c>
      <c r="AI255" s="5">
        <f t="shared" si="6"/>
        <v>44</v>
      </c>
      <c r="AJ255" s="7">
        <v>115</v>
      </c>
      <c r="AK255" s="7">
        <f t="shared" si="7"/>
        <v>57.5</v>
      </c>
    </row>
    <row r="256" spans="1:37" s="5" customFormat="1" ht="49.9" customHeight="1">
      <c r="A256" s="5" t="s">
        <v>430</v>
      </c>
      <c r="B256" s="5" t="s">
        <v>431</v>
      </c>
      <c r="D256" s="5" t="s">
        <v>200</v>
      </c>
      <c r="G256" s="5">
        <v>1</v>
      </c>
      <c r="H256" s="5">
        <v>1</v>
      </c>
      <c r="I256" s="5">
        <v>2</v>
      </c>
      <c r="J256" s="5">
        <v>2</v>
      </c>
      <c r="K256" s="5">
        <v>2</v>
      </c>
      <c r="L256" s="5">
        <v>2</v>
      </c>
      <c r="M256" s="5">
        <v>4</v>
      </c>
      <c r="N256" s="5">
        <v>1</v>
      </c>
      <c r="O256" s="5">
        <v>1</v>
      </c>
      <c r="Q256" s="5">
        <v>1</v>
      </c>
      <c r="AI256" s="5">
        <f t="shared" si="6"/>
        <v>17</v>
      </c>
      <c r="AJ256" s="7">
        <v>70</v>
      </c>
      <c r="AK256" s="7">
        <f t="shared" si="7"/>
        <v>35</v>
      </c>
    </row>
    <row r="257" spans="1:37" s="5" customFormat="1" ht="49.9" customHeight="1">
      <c r="A257" s="5" t="s">
        <v>432</v>
      </c>
      <c r="B257" s="5" t="s">
        <v>433</v>
      </c>
      <c r="D257" s="5" t="s">
        <v>200</v>
      </c>
      <c r="F257" s="5">
        <v>1</v>
      </c>
      <c r="G257" s="5">
        <v>1</v>
      </c>
      <c r="I257" s="5">
        <v>2</v>
      </c>
      <c r="K257" s="5">
        <v>2</v>
      </c>
      <c r="L257" s="5">
        <v>2</v>
      </c>
      <c r="M257" s="5">
        <v>2</v>
      </c>
      <c r="O257" s="5">
        <v>1</v>
      </c>
      <c r="AI257" s="5">
        <f t="shared" si="6"/>
        <v>11</v>
      </c>
      <c r="AJ257" s="7">
        <v>90</v>
      </c>
      <c r="AK257" s="7">
        <f t="shared" si="7"/>
        <v>45</v>
      </c>
    </row>
    <row r="258" spans="1:37" s="5" customFormat="1" ht="49.9" customHeight="1">
      <c r="A258" s="5" t="s">
        <v>434</v>
      </c>
      <c r="B258" s="5" t="s">
        <v>433</v>
      </c>
      <c r="D258" s="5" t="s">
        <v>200</v>
      </c>
      <c r="F258" s="5">
        <v>1</v>
      </c>
      <c r="H258" s="5">
        <v>3</v>
      </c>
      <c r="I258" s="5">
        <v>2</v>
      </c>
      <c r="K258" s="5">
        <v>2</v>
      </c>
      <c r="M258" s="5">
        <v>4</v>
      </c>
      <c r="O258" s="5">
        <v>1</v>
      </c>
      <c r="AI258" s="5">
        <f t="shared" si="6"/>
        <v>13</v>
      </c>
      <c r="AJ258" s="7">
        <v>90</v>
      </c>
      <c r="AK258" s="7">
        <f t="shared" si="7"/>
        <v>45</v>
      </c>
    </row>
    <row r="259" spans="1:37" s="5" customFormat="1" ht="49.9" customHeight="1">
      <c r="A259" s="5" t="s">
        <v>435</v>
      </c>
      <c r="B259" s="5" t="s">
        <v>436</v>
      </c>
      <c r="D259" s="5" t="s">
        <v>200</v>
      </c>
      <c r="G259" s="5">
        <v>1</v>
      </c>
      <c r="H259" s="5">
        <v>1</v>
      </c>
      <c r="I259" s="5">
        <v>4</v>
      </c>
      <c r="J259" s="5">
        <v>4</v>
      </c>
      <c r="K259" s="5">
        <v>4</v>
      </c>
      <c r="L259" s="5">
        <v>4</v>
      </c>
      <c r="M259" s="5">
        <v>4</v>
      </c>
      <c r="N259" s="5">
        <v>1</v>
      </c>
      <c r="O259" s="5">
        <v>1</v>
      </c>
      <c r="AI259" s="5">
        <f t="shared" si="6"/>
        <v>24</v>
      </c>
      <c r="AJ259" s="7">
        <v>90</v>
      </c>
      <c r="AK259" s="7">
        <f t="shared" si="7"/>
        <v>45</v>
      </c>
    </row>
    <row r="260" spans="1:37" s="5" customFormat="1" ht="49.9" customHeight="1">
      <c r="A260" s="5" t="s">
        <v>437</v>
      </c>
      <c r="B260" s="5" t="s">
        <v>436</v>
      </c>
      <c r="D260" s="5" t="s">
        <v>200</v>
      </c>
      <c r="H260" s="5">
        <v>1</v>
      </c>
      <c r="I260" s="5">
        <v>4</v>
      </c>
      <c r="J260" s="5">
        <v>3</v>
      </c>
      <c r="K260" s="5">
        <v>2</v>
      </c>
      <c r="L260" s="5">
        <v>3</v>
      </c>
      <c r="M260" s="5">
        <v>1</v>
      </c>
      <c r="O260" s="5">
        <v>1</v>
      </c>
      <c r="AI260" s="5">
        <f t="shared" si="6"/>
        <v>15</v>
      </c>
      <c r="AJ260" s="7">
        <v>90</v>
      </c>
      <c r="AK260" s="7">
        <f t="shared" si="7"/>
        <v>45</v>
      </c>
    </row>
    <row r="261" spans="1:37" s="5" customFormat="1" ht="49.9" customHeight="1">
      <c r="A261" s="5" t="s">
        <v>438</v>
      </c>
      <c r="B261" s="5" t="s">
        <v>203</v>
      </c>
      <c r="D261" s="5" t="s">
        <v>200</v>
      </c>
      <c r="G261" s="5">
        <v>1</v>
      </c>
      <c r="H261" s="5">
        <v>2</v>
      </c>
      <c r="J261" s="5">
        <v>4</v>
      </c>
      <c r="K261" s="5">
        <v>3</v>
      </c>
      <c r="AI261" s="5">
        <f t="shared" si="6"/>
        <v>10</v>
      </c>
      <c r="AJ261" s="7">
        <v>80</v>
      </c>
      <c r="AK261" s="7">
        <f t="shared" si="7"/>
        <v>40</v>
      </c>
    </row>
    <row r="262" spans="1:37" s="5" customFormat="1" ht="49.9" customHeight="1">
      <c r="A262" s="5" t="s">
        <v>439</v>
      </c>
      <c r="B262" s="5" t="s">
        <v>440</v>
      </c>
      <c r="D262" s="5" t="s">
        <v>200</v>
      </c>
      <c r="G262" s="5">
        <v>1</v>
      </c>
      <c r="K262" s="5">
        <v>3</v>
      </c>
      <c r="M262" s="5">
        <v>4</v>
      </c>
      <c r="Q262" s="5">
        <v>1</v>
      </c>
      <c r="AI262" s="5">
        <f t="shared" ref="AI262:AI325" si="8">SUM(E262:AH262)</f>
        <v>9</v>
      </c>
      <c r="AJ262" s="7">
        <v>75</v>
      </c>
      <c r="AK262" s="7">
        <f t="shared" ref="AK262:AK325" si="9">AJ262/2</f>
        <v>37.5</v>
      </c>
    </row>
    <row r="263" spans="1:37" s="5" customFormat="1" ht="49.9" customHeight="1">
      <c r="A263" s="5" t="s">
        <v>441</v>
      </c>
      <c r="B263" s="5" t="s">
        <v>442</v>
      </c>
      <c r="D263" s="5" t="s">
        <v>200</v>
      </c>
      <c r="I263" s="5">
        <v>15</v>
      </c>
      <c r="K263" s="5">
        <v>19</v>
      </c>
      <c r="Q263" s="5">
        <v>1</v>
      </c>
      <c r="AI263" s="5">
        <f t="shared" si="8"/>
        <v>35</v>
      </c>
      <c r="AJ263" s="7">
        <v>75</v>
      </c>
      <c r="AK263" s="7">
        <f t="shared" si="9"/>
        <v>37.5</v>
      </c>
    </row>
    <row r="264" spans="1:37" s="5" customFormat="1" ht="49.9" customHeight="1">
      <c r="A264" s="5" t="s">
        <v>443</v>
      </c>
      <c r="B264" s="5" t="s">
        <v>444</v>
      </c>
      <c r="D264" s="5" t="s">
        <v>200</v>
      </c>
      <c r="G264" s="5">
        <v>1</v>
      </c>
      <c r="H264" s="5">
        <v>1</v>
      </c>
      <c r="I264" s="5">
        <v>4</v>
      </c>
      <c r="J264" s="5">
        <v>4</v>
      </c>
      <c r="K264" s="5">
        <v>4</v>
      </c>
      <c r="L264" s="5">
        <v>4</v>
      </c>
      <c r="M264" s="5">
        <v>4</v>
      </c>
      <c r="N264" s="5">
        <v>1</v>
      </c>
      <c r="O264" s="5">
        <v>1</v>
      </c>
      <c r="Q264" s="5">
        <v>1</v>
      </c>
      <c r="AI264" s="5">
        <f t="shared" si="8"/>
        <v>25</v>
      </c>
      <c r="AJ264" s="7">
        <v>70</v>
      </c>
      <c r="AK264" s="7">
        <f t="shared" si="9"/>
        <v>35</v>
      </c>
    </row>
    <row r="265" spans="1:37" s="5" customFormat="1" ht="49.9" customHeight="1">
      <c r="A265" s="5" t="s">
        <v>445</v>
      </c>
      <c r="B265" s="5" t="s">
        <v>446</v>
      </c>
      <c r="D265" s="5" t="s">
        <v>200</v>
      </c>
      <c r="G265" s="5">
        <v>6</v>
      </c>
      <c r="I265" s="5">
        <v>9</v>
      </c>
      <c r="K265" s="5">
        <v>8</v>
      </c>
      <c r="M265" s="5">
        <v>8</v>
      </c>
      <c r="O265" s="5">
        <v>5</v>
      </c>
      <c r="Q265" s="5">
        <v>2</v>
      </c>
      <c r="AI265" s="5">
        <f t="shared" si="8"/>
        <v>38</v>
      </c>
      <c r="AJ265" s="7">
        <v>45</v>
      </c>
      <c r="AK265" s="7">
        <f t="shared" si="9"/>
        <v>22.5</v>
      </c>
    </row>
    <row r="266" spans="1:37" s="5" customFormat="1" ht="49.9" customHeight="1">
      <c r="A266" s="5" t="s">
        <v>447</v>
      </c>
      <c r="B266" s="5" t="s">
        <v>448</v>
      </c>
      <c r="D266" s="5" t="s">
        <v>200</v>
      </c>
      <c r="G266" s="5">
        <v>3</v>
      </c>
      <c r="I266" s="5">
        <v>4</v>
      </c>
      <c r="J266" s="5">
        <v>2</v>
      </c>
      <c r="K266" s="5">
        <v>6</v>
      </c>
      <c r="L266" s="5">
        <v>8</v>
      </c>
      <c r="N266" s="5">
        <v>3</v>
      </c>
      <c r="AI266" s="5">
        <f t="shared" si="8"/>
        <v>26</v>
      </c>
      <c r="AJ266" s="7">
        <v>110</v>
      </c>
      <c r="AK266" s="7">
        <f t="shared" si="9"/>
        <v>55</v>
      </c>
    </row>
    <row r="267" spans="1:37" s="5" customFormat="1" ht="49.9" customHeight="1">
      <c r="A267" s="5" t="s">
        <v>449</v>
      </c>
      <c r="B267" s="5" t="s">
        <v>450</v>
      </c>
      <c r="D267" s="5" t="s">
        <v>200</v>
      </c>
      <c r="G267" s="5">
        <v>21</v>
      </c>
      <c r="H267" s="5">
        <v>24</v>
      </c>
      <c r="I267" s="5">
        <v>12</v>
      </c>
      <c r="J267" s="5">
        <v>18</v>
      </c>
      <c r="K267" s="5">
        <v>11</v>
      </c>
      <c r="L267" s="5">
        <v>11</v>
      </c>
      <c r="N267" s="5">
        <v>11</v>
      </c>
      <c r="Q267" s="5">
        <v>5</v>
      </c>
      <c r="AI267" s="5">
        <f t="shared" si="8"/>
        <v>113</v>
      </c>
      <c r="AJ267" s="7">
        <v>100</v>
      </c>
      <c r="AK267" s="7">
        <f t="shared" si="9"/>
        <v>50</v>
      </c>
    </row>
    <row r="268" spans="1:37" s="5" customFormat="1" ht="49.9" customHeight="1">
      <c r="A268" s="5" t="s">
        <v>451</v>
      </c>
      <c r="B268" s="5" t="s">
        <v>186</v>
      </c>
      <c r="D268" s="5" t="s">
        <v>200</v>
      </c>
      <c r="G268" s="5">
        <v>2</v>
      </c>
      <c r="H268" s="5">
        <v>2</v>
      </c>
      <c r="I268" s="5">
        <v>2</v>
      </c>
      <c r="J268" s="5">
        <v>2</v>
      </c>
      <c r="K268" s="5">
        <v>1</v>
      </c>
      <c r="AI268" s="5">
        <f t="shared" si="8"/>
        <v>9</v>
      </c>
      <c r="AJ268" s="7">
        <v>100</v>
      </c>
      <c r="AK268" s="7">
        <f t="shared" si="9"/>
        <v>50</v>
      </c>
    </row>
    <row r="269" spans="1:37" s="5" customFormat="1" ht="49.9" customHeight="1">
      <c r="A269" s="5" t="s">
        <v>452</v>
      </c>
      <c r="B269" s="5" t="s">
        <v>186</v>
      </c>
      <c r="D269" s="5" t="s">
        <v>200</v>
      </c>
      <c r="G269" s="5">
        <v>22</v>
      </c>
      <c r="I269" s="5">
        <v>20</v>
      </c>
      <c r="K269" s="5">
        <v>14</v>
      </c>
      <c r="M269" s="5">
        <v>16</v>
      </c>
      <c r="O269" s="5">
        <v>12</v>
      </c>
      <c r="AI269" s="5">
        <f t="shared" si="8"/>
        <v>84</v>
      </c>
      <c r="AJ269" s="7">
        <v>100</v>
      </c>
      <c r="AK269" s="7">
        <f t="shared" si="9"/>
        <v>50</v>
      </c>
    </row>
    <row r="270" spans="1:37" s="5" customFormat="1" ht="49.9" customHeight="1">
      <c r="A270" s="5" t="s">
        <v>453</v>
      </c>
      <c r="B270" s="5" t="s">
        <v>186</v>
      </c>
      <c r="D270" s="5" t="s">
        <v>200</v>
      </c>
      <c r="G270" s="5">
        <v>4</v>
      </c>
      <c r="H270" s="5">
        <v>4</v>
      </c>
      <c r="I270" s="5">
        <v>2</v>
      </c>
      <c r="J270" s="5">
        <v>4</v>
      </c>
      <c r="K270" s="5">
        <v>3</v>
      </c>
      <c r="L270" s="5">
        <v>4</v>
      </c>
      <c r="N270" s="5">
        <v>1</v>
      </c>
      <c r="O270" s="5">
        <v>1</v>
      </c>
      <c r="AI270" s="5">
        <f t="shared" si="8"/>
        <v>23</v>
      </c>
      <c r="AJ270" s="7">
        <v>100</v>
      </c>
      <c r="AK270" s="7">
        <f t="shared" si="9"/>
        <v>50</v>
      </c>
    </row>
    <row r="271" spans="1:37" s="5" customFormat="1" ht="49.9" customHeight="1">
      <c r="A271" s="5" t="s">
        <v>454</v>
      </c>
      <c r="B271" s="5" t="s">
        <v>186</v>
      </c>
      <c r="D271" s="5" t="s">
        <v>200</v>
      </c>
      <c r="G271" s="5">
        <v>4</v>
      </c>
      <c r="H271" s="5">
        <v>13</v>
      </c>
      <c r="I271" s="5">
        <v>2</v>
      </c>
      <c r="J271" s="5">
        <v>4</v>
      </c>
      <c r="AI271" s="5">
        <f t="shared" si="8"/>
        <v>23</v>
      </c>
      <c r="AJ271" s="7">
        <v>80</v>
      </c>
      <c r="AK271" s="7">
        <f t="shared" si="9"/>
        <v>40</v>
      </c>
    </row>
    <row r="272" spans="1:37" s="5" customFormat="1" ht="49.9" customHeight="1">
      <c r="A272" s="5" t="s">
        <v>455</v>
      </c>
      <c r="B272" s="5" t="s">
        <v>456</v>
      </c>
      <c r="D272" s="5" t="s">
        <v>2</v>
      </c>
      <c r="L272" s="5">
        <v>3</v>
      </c>
      <c r="O272" s="5">
        <v>1</v>
      </c>
      <c r="P272" s="5">
        <v>1</v>
      </c>
      <c r="R272" s="5">
        <v>3</v>
      </c>
      <c r="S272" s="5">
        <v>1</v>
      </c>
      <c r="U272" s="5">
        <v>1</v>
      </c>
      <c r="AI272" s="5">
        <f t="shared" si="8"/>
        <v>10</v>
      </c>
      <c r="AJ272" s="7">
        <v>70</v>
      </c>
      <c r="AK272" s="7">
        <f t="shared" si="9"/>
        <v>35</v>
      </c>
    </row>
    <row r="273" spans="1:37" s="5" customFormat="1" ht="49.9" customHeight="1">
      <c r="A273" s="5" t="s">
        <v>457</v>
      </c>
      <c r="B273" s="5" t="s">
        <v>458</v>
      </c>
      <c r="D273" s="5" t="s">
        <v>2</v>
      </c>
      <c r="W273" s="5">
        <v>1</v>
      </c>
      <c r="X273" s="5">
        <v>1</v>
      </c>
      <c r="Y273" s="5">
        <v>2</v>
      </c>
      <c r="Z273" s="5">
        <v>3</v>
      </c>
      <c r="AA273" s="5">
        <v>3</v>
      </c>
      <c r="AB273" s="5">
        <v>3</v>
      </c>
      <c r="AI273" s="5">
        <f t="shared" si="8"/>
        <v>13</v>
      </c>
      <c r="AJ273" s="7">
        <v>65</v>
      </c>
      <c r="AK273" s="7">
        <f t="shared" si="9"/>
        <v>32.5</v>
      </c>
    </row>
    <row r="274" spans="1:37" s="5" customFormat="1" ht="49.9" customHeight="1">
      <c r="A274" s="5" t="s">
        <v>459</v>
      </c>
      <c r="B274" s="5" t="s">
        <v>460</v>
      </c>
      <c r="D274" s="5" t="s">
        <v>2</v>
      </c>
      <c r="F274" s="5">
        <v>1</v>
      </c>
      <c r="G274" s="5">
        <v>1</v>
      </c>
      <c r="H274" s="5">
        <v>2</v>
      </c>
      <c r="J274" s="5">
        <v>5</v>
      </c>
      <c r="AI274" s="5">
        <f t="shared" si="8"/>
        <v>9</v>
      </c>
      <c r="AJ274" s="7">
        <v>60</v>
      </c>
      <c r="AK274" s="7">
        <f t="shared" si="9"/>
        <v>30</v>
      </c>
    </row>
    <row r="275" spans="1:37" s="5" customFormat="1" ht="49.9" customHeight="1">
      <c r="A275" s="5" t="s">
        <v>461</v>
      </c>
      <c r="B275" s="5" t="s">
        <v>462</v>
      </c>
      <c r="D275" s="5" t="s">
        <v>2</v>
      </c>
      <c r="K275" s="5">
        <v>1</v>
      </c>
      <c r="N275" s="5">
        <v>4</v>
      </c>
      <c r="P275" s="5">
        <v>4</v>
      </c>
      <c r="R275" s="5">
        <v>4</v>
      </c>
      <c r="S275" s="5">
        <v>1</v>
      </c>
      <c r="AI275" s="5">
        <f t="shared" si="8"/>
        <v>14</v>
      </c>
      <c r="AJ275" s="7">
        <v>65</v>
      </c>
      <c r="AK275" s="7">
        <f t="shared" si="9"/>
        <v>32.5</v>
      </c>
    </row>
    <row r="276" spans="1:37" s="5" customFormat="1" ht="49.9" customHeight="1">
      <c r="A276" s="5" t="s">
        <v>463</v>
      </c>
      <c r="B276" s="5" t="s">
        <v>464</v>
      </c>
      <c r="D276" s="5" t="s">
        <v>2</v>
      </c>
      <c r="P276" s="5">
        <v>1</v>
      </c>
      <c r="Q276" s="5">
        <v>4</v>
      </c>
      <c r="S276" s="5">
        <v>2</v>
      </c>
      <c r="U276" s="5">
        <v>2</v>
      </c>
      <c r="V276" s="5">
        <v>3</v>
      </c>
      <c r="AI276" s="5">
        <f t="shared" si="8"/>
        <v>12</v>
      </c>
      <c r="AJ276" s="7">
        <v>55</v>
      </c>
      <c r="AK276" s="7">
        <f t="shared" si="9"/>
        <v>27.5</v>
      </c>
    </row>
    <row r="277" spans="1:37" s="5" customFormat="1" ht="49.9" customHeight="1">
      <c r="A277" s="5" t="s">
        <v>465</v>
      </c>
      <c r="B277" s="5" t="s">
        <v>466</v>
      </c>
      <c r="D277" s="5" t="s">
        <v>2</v>
      </c>
      <c r="N277" s="5">
        <v>1</v>
      </c>
      <c r="P277" s="5">
        <v>4</v>
      </c>
      <c r="R277" s="5">
        <v>3</v>
      </c>
      <c r="T277" s="5">
        <v>1</v>
      </c>
      <c r="U277" s="5">
        <v>1</v>
      </c>
      <c r="AI277" s="5">
        <f t="shared" si="8"/>
        <v>10</v>
      </c>
      <c r="AJ277" s="7">
        <v>45</v>
      </c>
      <c r="AK277" s="7">
        <f t="shared" si="9"/>
        <v>22.5</v>
      </c>
    </row>
    <row r="278" spans="1:37" s="5" customFormat="1" ht="49.9" customHeight="1">
      <c r="A278" s="5" t="s">
        <v>467</v>
      </c>
      <c r="B278" s="5" t="s">
        <v>468</v>
      </c>
      <c r="D278" s="5" t="s">
        <v>2</v>
      </c>
      <c r="M278" s="5">
        <v>1</v>
      </c>
      <c r="O278" s="5">
        <v>1</v>
      </c>
      <c r="R278" s="5">
        <v>1</v>
      </c>
      <c r="T278" s="5">
        <v>1</v>
      </c>
      <c r="U278" s="5">
        <v>1</v>
      </c>
      <c r="AI278" s="5">
        <f t="shared" si="8"/>
        <v>5</v>
      </c>
      <c r="AJ278" s="7">
        <v>70</v>
      </c>
      <c r="AK278" s="7">
        <f t="shared" si="9"/>
        <v>35</v>
      </c>
    </row>
    <row r="279" spans="1:37" s="5" customFormat="1" ht="49.9" customHeight="1">
      <c r="A279" s="5" t="s">
        <v>469</v>
      </c>
      <c r="B279" s="5" t="s">
        <v>470</v>
      </c>
      <c r="D279" s="5" t="s">
        <v>2</v>
      </c>
      <c r="M279" s="5">
        <v>1</v>
      </c>
      <c r="P279" s="5">
        <v>2</v>
      </c>
      <c r="Q279" s="5">
        <v>1</v>
      </c>
      <c r="S279" s="5">
        <v>2</v>
      </c>
      <c r="AI279" s="5">
        <f t="shared" si="8"/>
        <v>6</v>
      </c>
      <c r="AJ279" s="7">
        <v>45</v>
      </c>
      <c r="AK279" s="7">
        <f t="shared" si="9"/>
        <v>22.5</v>
      </c>
    </row>
    <row r="280" spans="1:37" s="5" customFormat="1" ht="49.9" customHeight="1">
      <c r="A280" s="5" t="s">
        <v>471</v>
      </c>
      <c r="B280" s="5" t="s">
        <v>472</v>
      </c>
      <c r="D280" s="5" t="s">
        <v>2</v>
      </c>
      <c r="M280" s="5">
        <v>5</v>
      </c>
      <c r="O280" s="5">
        <v>2</v>
      </c>
      <c r="P280" s="5">
        <v>5</v>
      </c>
      <c r="Q280" s="5">
        <v>2</v>
      </c>
      <c r="R280" s="5">
        <v>4</v>
      </c>
      <c r="S280" s="5">
        <v>4</v>
      </c>
      <c r="T280" s="5">
        <v>5</v>
      </c>
      <c r="U280" s="5">
        <v>4</v>
      </c>
      <c r="V280" s="5">
        <v>2</v>
      </c>
      <c r="AI280" s="5">
        <f t="shared" si="8"/>
        <v>33</v>
      </c>
      <c r="AJ280" s="7">
        <v>60</v>
      </c>
      <c r="AK280" s="7">
        <f t="shared" si="9"/>
        <v>30</v>
      </c>
    </row>
    <row r="281" spans="1:37" s="5" customFormat="1" ht="49.9" customHeight="1">
      <c r="A281" s="5" t="s">
        <v>473</v>
      </c>
      <c r="B281" s="5" t="s">
        <v>474</v>
      </c>
      <c r="D281" s="5" t="s">
        <v>2</v>
      </c>
      <c r="N281" s="5">
        <v>3</v>
      </c>
      <c r="O281" s="5">
        <v>3</v>
      </c>
      <c r="P281" s="5">
        <v>1</v>
      </c>
      <c r="Q281" s="5">
        <v>1</v>
      </c>
      <c r="S281" s="5">
        <v>1</v>
      </c>
      <c r="T281" s="5">
        <v>1</v>
      </c>
      <c r="V281" s="5">
        <v>1</v>
      </c>
      <c r="X281" s="5">
        <v>1</v>
      </c>
      <c r="Z281" s="5">
        <v>1</v>
      </c>
      <c r="AI281" s="5">
        <f t="shared" si="8"/>
        <v>13</v>
      </c>
      <c r="AJ281" s="7">
        <v>70</v>
      </c>
      <c r="AK281" s="7">
        <f t="shared" si="9"/>
        <v>35</v>
      </c>
    </row>
    <row r="282" spans="1:37" s="5" customFormat="1" ht="49.9" customHeight="1">
      <c r="A282" s="5" t="s">
        <v>475</v>
      </c>
      <c r="B282" s="5" t="s">
        <v>476</v>
      </c>
      <c r="D282" s="5" t="s">
        <v>2</v>
      </c>
      <c r="N282" s="5">
        <v>2</v>
      </c>
      <c r="S282" s="5">
        <v>3</v>
      </c>
      <c r="U282" s="5">
        <v>1</v>
      </c>
      <c r="V282" s="5">
        <v>3</v>
      </c>
      <c r="AI282" s="5">
        <f t="shared" si="8"/>
        <v>9</v>
      </c>
      <c r="AJ282" s="7">
        <v>45</v>
      </c>
      <c r="AK282" s="7">
        <f t="shared" si="9"/>
        <v>22.5</v>
      </c>
    </row>
    <row r="283" spans="1:37" s="5" customFormat="1" ht="49.9" customHeight="1">
      <c r="A283" s="5" t="s">
        <v>477</v>
      </c>
      <c r="B283" s="5" t="s">
        <v>478</v>
      </c>
      <c r="D283" s="5" t="s">
        <v>2</v>
      </c>
      <c r="K283" s="5">
        <v>1</v>
      </c>
      <c r="M283" s="5">
        <v>2</v>
      </c>
      <c r="O283" s="5">
        <v>4</v>
      </c>
      <c r="Q283" s="5">
        <v>3</v>
      </c>
      <c r="AI283" s="5">
        <f t="shared" si="8"/>
        <v>10</v>
      </c>
      <c r="AJ283" s="7">
        <v>45</v>
      </c>
      <c r="AK283" s="7">
        <f t="shared" si="9"/>
        <v>22.5</v>
      </c>
    </row>
    <row r="284" spans="1:37" s="5" customFormat="1" ht="49.9" customHeight="1">
      <c r="A284" s="5" t="s">
        <v>479</v>
      </c>
      <c r="B284" s="5" t="s">
        <v>480</v>
      </c>
      <c r="D284" s="5" t="s">
        <v>2</v>
      </c>
      <c r="V284" s="5">
        <v>1</v>
      </c>
      <c r="W284" s="5">
        <v>2</v>
      </c>
      <c r="X284" s="5">
        <v>2</v>
      </c>
      <c r="AA284" s="5">
        <v>1</v>
      </c>
      <c r="AB284" s="5">
        <v>1</v>
      </c>
      <c r="AI284" s="5">
        <f t="shared" si="8"/>
        <v>7</v>
      </c>
      <c r="AJ284" s="7">
        <v>65</v>
      </c>
      <c r="AK284" s="7">
        <f t="shared" si="9"/>
        <v>32.5</v>
      </c>
    </row>
    <row r="285" spans="1:37" s="5" customFormat="1" ht="49.9" customHeight="1">
      <c r="A285" s="5" t="s">
        <v>481</v>
      </c>
      <c r="B285" s="5" t="s">
        <v>482</v>
      </c>
      <c r="D285" s="5" t="s">
        <v>2</v>
      </c>
      <c r="K285" s="5">
        <v>4</v>
      </c>
      <c r="L285" s="5">
        <v>4</v>
      </c>
      <c r="M285" s="5">
        <v>4</v>
      </c>
      <c r="N285" s="5">
        <v>4</v>
      </c>
      <c r="O285" s="5">
        <v>4</v>
      </c>
      <c r="P285" s="5">
        <v>4</v>
      </c>
      <c r="Q285" s="5">
        <v>4</v>
      </c>
      <c r="R285" s="5">
        <v>4</v>
      </c>
      <c r="S285" s="5">
        <v>4</v>
      </c>
      <c r="T285" s="5">
        <v>4</v>
      </c>
      <c r="AI285" s="5">
        <f t="shared" si="8"/>
        <v>40</v>
      </c>
      <c r="AJ285" s="7">
        <v>55</v>
      </c>
      <c r="AK285" s="7">
        <f t="shared" si="9"/>
        <v>27.5</v>
      </c>
    </row>
    <row r="286" spans="1:37" s="5" customFormat="1" ht="49.9" customHeight="1">
      <c r="A286" s="5" t="s">
        <v>483</v>
      </c>
      <c r="B286" s="5" t="s">
        <v>482</v>
      </c>
      <c r="D286" s="5" t="s">
        <v>2</v>
      </c>
      <c r="E286" s="5">
        <v>2</v>
      </c>
      <c r="F286" s="5">
        <v>6</v>
      </c>
      <c r="G286" s="5">
        <v>6</v>
      </c>
      <c r="H286" s="5">
        <v>6</v>
      </c>
      <c r="I286" s="5">
        <v>6</v>
      </c>
      <c r="J286" s="5">
        <v>6</v>
      </c>
      <c r="AI286" s="5">
        <f t="shared" si="8"/>
        <v>32</v>
      </c>
      <c r="AJ286" s="7">
        <v>45</v>
      </c>
      <c r="AK286" s="7">
        <f t="shared" si="9"/>
        <v>22.5</v>
      </c>
    </row>
    <row r="287" spans="1:37" s="5" customFormat="1" ht="49.9" customHeight="1">
      <c r="A287" s="5" t="s">
        <v>484</v>
      </c>
      <c r="B287" s="5" t="s">
        <v>485</v>
      </c>
      <c r="D287" s="5" t="s">
        <v>2</v>
      </c>
      <c r="F287" s="5">
        <v>1</v>
      </c>
      <c r="G287" s="5">
        <v>1</v>
      </c>
      <c r="H287" s="5">
        <v>1</v>
      </c>
      <c r="I287" s="5">
        <v>1</v>
      </c>
      <c r="J287" s="5">
        <v>1</v>
      </c>
      <c r="AI287" s="5">
        <f t="shared" si="8"/>
        <v>5</v>
      </c>
      <c r="AJ287" s="7">
        <v>70</v>
      </c>
      <c r="AK287" s="7">
        <f t="shared" si="9"/>
        <v>35</v>
      </c>
    </row>
    <row r="288" spans="1:37" s="5" customFormat="1" ht="49.9" customHeight="1">
      <c r="A288" s="5" t="s">
        <v>486</v>
      </c>
      <c r="B288" s="5" t="s">
        <v>487</v>
      </c>
      <c r="D288" s="5" t="s">
        <v>2</v>
      </c>
      <c r="E288" s="5">
        <v>4</v>
      </c>
      <c r="F288" s="5">
        <v>7</v>
      </c>
      <c r="G288" s="5">
        <v>7</v>
      </c>
      <c r="H288" s="5">
        <v>7</v>
      </c>
      <c r="I288" s="5">
        <v>7</v>
      </c>
      <c r="J288" s="5">
        <v>7</v>
      </c>
      <c r="K288" s="5">
        <v>7</v>
      </c>
      <c r="AI288" s="5">
        <f t="shared" si="8"/>
        <v>46</v>
      </c>
      <c r="AJ288" s="7">
        <v>45</v>
      </c>
      <c r="AK288" s="7">
        <f t="shared" si="9"/>
        <v>22.5</v>
      </c>
    </row>
    <row r="289" spans="1:37" s="5" customFormat="1" ht="49.9" customHeight="1">
      <c r="A289" s="5" t="s">
        <v>488</v>
      </c>
      <c r="B289" s="5" t="s">
        <v>489</v>
      </c>
      <c r="D289" s="5" t="s">
        <v>2</v>
      </c>
      <c r="L289" s="5">
        <v>4</v>
      </c>
      <c r="M289" s="5">
        <v>2</v>
      </c>
      <c r="N289" s="5">
        <v>4</v>
      </c>
      <c r="O289" s="5">
        <v>3</v>
      </c>
      <c r="P289" s="5">
        <v>4</v>
      </c>
      <c r="Q289" s="5">
        <v>4</v>
      </c>
      <c r="R289" s="5">
        <v>4</v>
      </c>
      <c r="S289" s="5">
        <v>1</v>
      </c>
      <c r="T289" s="5">
        <v>4</v>
      </c>
      <c r="AI289" s="5">
        <f t="shared" si="8"/>
        <v>30</v>
      </c>
      <c r="AJ289" s="7">
        <v>45</v>
      </c>
      <c r="AK289" s="7">
        <f t="shared" si="9"/>
        <v>22.5</v>
      </c>
    </row>
    <row r="290" spans="1:37" s="5" customFormat="1" ht="49.9" customHeight="1">
      <c r="A290" s="5" t="s">
        <v>490</v>
      </c>
      <c r="B290" s="5" t="s">
        <v>491</v>
      </c>
      <c r="D290" s="5" t="s">
        <v>2</v>
      </c>
      <c r="K290" s="5">
        <v>1</v>
      </c>
      <c r="M290" s="5">
        <v>1</v>
      </c>
      <c r="O290" s="5">
        <v>1</v>
      </c>
      <c r="P290" s="5">
        <v>1</v>
      </c>
      <c r="Q290" s="5">
        <v>1</v>
      </c>
      <c r="R290" s="5">
        <v>1</v>
      </c>
      <c r="S290" s="5">
        <v>1</v>
      </c>
      <c r="U290" s="5">
        <v>1</v>
      </c>
      <c r="V290" s="5">
        <v>1</v>
      </c>
      <c r="AI290" s="5">
        <f t="shared" si="8"/>
        <v>9</v>
      </c>
      <c r="AJ290" s="7">
        <v>60</v>
      </c>
      <c r="AK290" s="7">
        <f t="shared" si="9"/>
        <v>30</v>
      </c>
    </row>
    <row r="291" spans="1:37" s="5" customFormat="1" ht="49.9" customHeight="1">
      <c r="A291" s="5" t="s">
        <v>492</v>
      </c>
      <c r="B291" s="5" t="s">
        <v>493</v>
      </c>
      <c r="D291" s="5" t="s">
        <v>2</v>
      </c>
      <c r="M291" s="5">
        <v>3</v>
      </c>
      <c r="N291" s="5">
        <v>1</v>
      </c>
      <c r="O291" s="5">
        <v>1</v>
      </c>
      <c r="P291" s="5">
        <v>1</v>
      </c>
      <c r="R291" s="5">
        <v>2</v>
      </c>
      <c r="AI291" s="5">
        <f t="shared" si="8"/>
        <v>8</v>
      </c>
      <c r="AJ291" s="7">
        <v>45</v>
      </c>
      <c r="AK291" s="7">
        <f t="shared" si="9"/>
        <v>22.5</v>
      </c>
    </row>
    <row r="292" spans="1:37" s="5" customFormat="1" ht="49.9" customHeight="1">
      <c r="A292" s="5" t="s">
        <v>494</v>
      </c>
      <c r="B292" s="5" t="s">
        <v>495</v>
      </c>
      <c r="D292" s="5" t="s">
        <v>2</v>
      </c>
      <c r="Q292" s="5">
        <v>1</v>
      </c>
      <c r="R292" s="5">
        <v>1</v>
      </c>
      <c r="S292" s="5">
        <v>1</v>
      </c>
      <c r="T292" s="5">
        <v>1</v>
      </c>
      <c r="U292" s="5">
        <v>1</v>
      </c>
      <c r="V292" s="5">
        <v>1</v>
      </c>
      <c r="W292" s="5">
        <v>1</v>
      </c>
      <c r="AI292" s="5">
        <f t="shared" si="8"/>
        <v>7</v>
      </c>
      <c r="AJ292" s="7">
        <v>45</v>
      </c>
      <c r="AK292" s="7">
        <f t="shared" si="9"/>
        <v>22.5</v>
      </c>
    </row>
    <row r="293" spans="1:37" s="5" customFormat="1" ht="49.9" customHeight="1">
      <c r="A293" s="5" t="s">
        <v>496</v>
      </c>
      <c r="B293" s="5" t="s">
        <v>497</v>
      </c>
      <c r="D293" s="5" t="s">
        <v>2</v>
      </c>
      <c r="U293" s="5">
        <v>4</v>
      </c>
      <c r="V293" s="5">
        <v>4</v>
      </c>
      <c r="W293" s="5">
        <v>4</v>
      </c>
      <c r="X293" s="5">
        <v>2</v>
      </c>
      <c r="Y293" s="5">
        <v>4</v>
      </c>
      <c r="Z293" s="5">
        <v>3</v>
      </c>
      <c r="AA293" s="5">
        <v>3</v>
      </c>
      <c r="AB293" s="5">
        <v>2</v>
      </c>
      <c r="AI293" s="5">
        <f t="shared" si="8"/>
        <v>26</v>
      </c>
      <c r="AJ293" s="7">
        <v>45</v>
      </c>
      <c r="AK293" s="7">
        <f t="shared" si="9"/>
        <v>22.5</v>
      </c>
    </row>
    <row r="294" spans="1:37" s="5" customFormat="1" ht="49.9" customHeight="1">
      <c r="A294" s="5" t="s">
        <v>498</v>
      </c>
      <c r="B294" s="5" t="s">
        <v>499</v>
      </c>
      <c r="D294" s="5" t="s">
        <v>2</v>
      </c>
      <c r="Q294" s="5">
        <v>2</v>
      </c>
      <c r="R294" s="5">
        <v>2</v>
      </c>
      <c r="S294" s="5">
        <v>1</v>
      </c>
      <c r="T294" s="5">
        <v>2</v>
      </c>
      <c r="U294" s="5">
        <v>2</v>
      </c>
      <c r="V294" s="5">
        <v>2</v>
      </c>
      <c r="W294" s="5">
        <v>2</v>
      </c>
      <c r="X294" s="5">
        <v>2</v>
      </c>
      <c r="Y294" s="5">
        <v>2</v>
      </c>
      <c r="Z294" s="5">
        <v>2</v>
      </c>
      <c r="AI294" s="5">
        <f t="shared" si="8"/>
        <v>19</v>
      </c>
      <c r="AJ294" s="7">
        <v>70</v>
      </c>
      <c r="AK294" s="7">
        <f t="shared" si="9"/>
        <v>35</v>
      </c>
    </row>
    <row r="295" spans="1:37" s="5" customFormat="1" ht="49.9" customHeight="1">
      <c r="A295" s="5" t="s">
        <v>500</v>
      </c>
      <c r="B295" s="5" t="s">
        <v>501</v>
      </c>
      <c r="D295" s="5" t="s">
        <v>2</v>
      </c>
      <c r="L295" s="5">
        <v>1</v>
      </c>
      <c r="N295" s="5">
        <v>1</v>
      </c>
      <c r="O295" s="5">
        <v>2</v>
      </c>
      <c r="P295" s="5">
        <v>1</v>
      </c>
      <c r="AI295" s="5">
        <f t="shared" si="8"/>
        <v>5</v>
      </c>
      <c r="AJ295" s="7">
        <v>75</v>
      </c>
      <c r="AK295" s="7">
        <f t="shared" si="9"/>
        <v>37.5</v>
      </c>
    </row>
    <row r="296" spans="1:37" s="5" customFormat="1" ht="49.9" customHeight="1">
      <c r="A296" s="5" t="s">
        <v>502</v>
      </c>
      <c r="B296" s="5" t="s">
        <v>503</v>
      </c>
      <c r="D296" s="5" t="s">
        <v>2</v>
      </c>
      <c r="K296" s="5">
        <v>1</v>
      </c>
      <c r="L296" s="5">
        <v>4</v>
      </c>
      <c r="M296" s="5">
        <v>6</v>
      </c>
      <c r="N296" s="5">
        <v>6</v>
      </c>
      <c r="O296" s="5">
        <v>6</v>
      </c>
      <c r="P296" s="5">
        <v>6</v>
      </c>
      <c r="Q296" s="5">
        <v>4</v>
      </c>
      <c r="R296" s="5">
        <v>6</v>
      </c>
      <c r="S296" s="5">
        <v>2</v>
      </c>
      <c r="T296" s="5">
        <v>4</v>
      </c>
      <c r="AI296" s="5">
        <f t="shared" si="8"/>
        <v>45</v>
      </c>
      <c r="AJ296" s="7">
        <v>45</v>
      </c>
      <c r="AK296" s="7">
        <f t="shared" si="9"/>
        <v>22.5</v>
      </c>
    </row>
    <row r="297" spans="1:37" s="5" customFormat="1" ht="49.9" customHeight="1">
      <c r="A297" s="5" t="s">
        <v>504</v>
      </c>
      <c r="B297" s="5" t="s">
        <v>503</v>
      </c>
      <c r="D297" s="5" t="s">
        <v>2</v>
      </c>
      <c r="L297" s="5">
        <v>4</v>
      </c>
      <c r="N297" s="5">
        <v>2</v>
      </c>
      <c r="P297" s="5">
        <v>6</v>
      </c>
      <c r="R297" s="5">
        <v>6</v>
      </c>
      <c r="T297" s="5">
        <v>6</v>
      </c>
      <c r="AI297" s="5">
        <f t="shared" si="8"/>
        <v>24</v>
      </c>
      <c r="AJ297" s="7">
        <v>45</v>
      </c>
      <c r="AK297" s="7">
        <f t="shared" si="9"/>
        <v>22.5</v>
      </c>
    </row>
    <row r="298" spans="1:37" s="5" customFormat="1" ht="49.9" customHeight="1">
      <c r="A298" s="5" t="s">
        <v>505</v>
      </c>
      <c r="B298" s="5" t="s">
        <v>186</v>
      </c>
      <c r="D298" s="5" t="s">
        <v>2</v>
      </c>
      <c r="X298" s="5">
        <v>2</v>
      </c>
      <c r="Y298" s="5">
        <v>2</v>
      </c>
      <c r="Z298" s="5">
        <v>3</v>
      </c>
      <c r="AA298" s="5">
        <v>2</v>
      </c>
      <c r="AI298" s="5">
        <f t="shared" si="8"/>
        <v>9</v>
      </c>
      <c r="AJ298" s="7">
        <v>70</v>
      </c>
      <c r="AK298" s="7">
        <f t="shared" si="9"/>
        <v>35</v>
      </c>
    </row>
    <row r="299" spans="1:37" s="5" customFormat="1" ht="49.9" customHeight="1">
      <c r="A299" s="5" t="s">
        <v>506</v>
      </c>
      <c r="B299" s="5" t="s">
        <v>186</v>
      </c>
      <c r="D299" s="5" t="s">
        <v>2</v>
      </c>
      <c r="Q299" s="5">
        <v>4</v>
      </c>
      <c r="S299" s="5">
        <v>4</v>
      </c>
      <c r="U299" s="5">
        <v>4</v>
      </c>
      <c r="V299" s="5">
        <v>4</v>
      </c>
      <c r="W299" s="5">
        <v>4</v>
      </c>
      <c r="X299" s="5">
        <v>3</v>
      </c>
      <c r="Y299" s="5">
        <v>4</v>
      </c>
      <c r="Z299" s="5">
        <v>4</v>
      </c>
      <c r="AI299" s="5">
        <f t="shared" si="8"/>
        <v>31</v>
      </c>
      <c r="AJ299" s="7">
        <v>80</v>
      </c>
      <c r="AK299" s="7">
        <f t="shared" si="9"/>
        <v>40</v>
      </c>
    </row>
    <row r="300" spans="1:37" s="5" customFormat="1" ht="49.9" customHeight="1">
      <c r="A300" s="5" t="s">
        <v>507</v>
      </c>
      <c r="B300" s="5" t="s">
        <v>508</v>
      </c>
      <c r="D300" s="5" t="s">
        <v>2</v>
      </c>
      <c r="S300" s="5">
        <v>2</v>
      </c>
      <c r="U300" s="5">
        <v>2</v>
      </c>
      <c r="V300" s="5">
        <v>2</v>
      </c>
      <c r="X300" s="5">
        <v>1</v>
      </c>
      <c r="AI300" s="5">
        <f t="shared" si="8"/>
        <v>7</v>
      </c>
      <c r="AJ300" s="7">
        <v>70</v>
      </c>
      <c r="AK300" s="7">
        <f t="shared" si="9"/>
        <v>35</v>
      </c>
    </row>
    <row r="301" spans="1:37" s="5" customFormat="1" ht="49.9" customHeight="1">
      <c r="A301" s="5" t="s">
        <v>509</v>
      </c>
      <c r="B301" s="5" t="s">
        <v>508</v>
      </c>
      <c r="D301" s="5" t="s">
        <v>2</v>
      </c>
      <c r="K301" s="5">
        <v>4</v>
      </c>
      <c r="M301" s="5">
        <v>3</v>
      </c>
      <c r="P301" s="5">
        <v>3</v>
      </c>
      <c r="Q301" s="5">
        <v>3</v>
      </c>
      <c r="R301" s="5">
        <v>3</v>
      </c>
      <c r="S301" s="5">
        <v>2</v>
      </c>
      <c r="T301" s="5">
        <v>2</v>
      </c>
      <c r="U301" s="5">
        <v>2</v>
      </c>
      <c r="AI301" s="5">
        <f t="shared" si="8"/>
        <v>22</v>
      </c>
      <c r="AJ301" s="7">
        <v>55</v>
      </c>
      <c r="AK301" s="7">
        <f t="shared" si="9"/>
        <v>27.5</v>
      </c>
    </row>
    <row r="302" spans="1:37" s="5" customFormat="1" ht="49.9" customHeight="1">
      <c r="A302" s="5" t="s">
        <v>510</v>
      </c>
      <c r="B302" s="5" t="s">
        <v>511</v>
      </c>
      <c r="D302" s="5" t="s">
        <v>2</v>
      </c>
      <c r="U302" s="5">
        <v>9</v>
      </c>
      <c r="V302" s="5">
        <v>9</v>
      </c>
      <c r="W302" s="5">
        <v>9</v>
      </c>
      <c r="X302" s="5">
        <v>8</v>
      </c>
      <c r="Y302" s="5">
        <v>8</v>
      </c>
      <c r="Z302" s="5">
        <v>8</v>
      </c>
      <c r="AA302" s="5">
        <v>4</v>
      </c>
      <c r="AB302" s="5">
        <v>4</v>
      </c>
      <c r="AI302" s="5">
        <f t="shared" si="8"/>
        <v>59</v>
      </c>
      <c r="AJ302" s="7">
        <v>65</v>
      </c>
      <c r="AK302" s="7">
        <f t="shared" si="9"/>
        <v>32.5</v>
      </c>
    </row>
    <row r="303" spans="1:37" s="5" customFormat="1" ht="49.9" customHeight="1">
      <c r="A303" s="5" t="s">
        <v>512</v>
      </c>
      <c r="B303" s="5" t="s">
        <v>513</v>
      </c>
      <c r="D303" s="5" t="s">
        <v>2</v>
      </c>
      <c r="Q303" s="5">
        <v>2</v>
      </c>
      <c r="R303" s="5">
        <v>2</v>
      </c>
      <c r="S303" s="5">
        <v>2</v>
      </c>
      <c r="T303" s="5">
        <v>2</v>
      </c>
      <c r="U303" s="5">
        <v>2</v>
      </c>
      <c r="V303" s="5">
        <v>1</v>
      </c>
      <c r="X303" s="5">
        <v>2</v>
      </c>
      <c r="Z303" s="5">
        <v>2</v>
      </c>
      <c r="AI303" s="5">
        <f t="shared" si="8"/>
        <v>15</v>
      </c>
      <c r="AJ303" s="7">
        <v>80</v>
      </c>
      <c r="AK303" s="7">
        <f t="shared" si="9"/>
        <v>40</v>
      </c>
    </row>
    <row r="304" spans="1:37" s="5" customFormat="1" ht="49.9" customHeight="1">
      <c r="A304" s="5" t="s">
        <v>514</v>
      </c>
      <c r="B304" s="5" t="s">
        <v>515</v>
      </c>
      <c r="D304" s="5" t="s">
        <v>2</v>
      </c>
      <c r="K304" s="5">
        <v>3</v>
      </c>
      <c r="M304" s="5">
        <v>3</v>
      </c>
      <c r="O304" s="5">
        <v>3</v>
      </c>
      <c r="P304" s="5">
        <v>3</v>
      </c>
      <c r="Q304" s="5">
        <v>3</v>
      </c>
      <c r="R304" s="5">
        <v>3</v>
      </c>
      <c r="S304" s="5">
        <v>3</v>
      </c>
      <c r="T304" s="5">
        <v>3</v>
      </c>
      <c r="U304" s="5">
        <v>3</v>
      </c>
      <c r="AI304" s="5">
        <f t="shared" si="8"/>
        <v>27</v>
      </c>
      <c r="AJ304" s="7">
        <v>55</v>
      </c>
      <c r="AK304" s="7">
        <f t="shared" si="9"/>
        <v>27.5</v>
      </c>
    </row>
    <row r="305" spans="1:37" s="5" customFormat="1" ht="49.9" customHeight="1">
      <c r="A305" s="5" t="s">
        <v>516</v>
      </c>
      <c r="B305" s="5" t="s">
        <v>517</v>
      </c>
      <c r="D305" s="5" t="s">
        <v>2</v>
      </c>
      <c r="K305" s="5">
        <v>4</v>
      </c>
      <c r="L305" s="5">
        <v>1</v>
      </c>
      <c r="M305" s="5">
        <v>4</v>
      </c>
      <c r="N305" s="5">
        <v>1</v>
      </c>
      <c r="O305" s="5">
        <v>4</v>
      </c>
      <c r="P305" s="5">
        <v>4</v>
      </c>
      <c r="Q305" s="5">
        <v>4</v>
      </c>
      <c r="R305" s="5">
        <v>1</v>
      </c>
      <c r="S305" s="5">
        <v>4</v>
      </c>
      <c r="T305" s="5">
        <v>4</v>
      </c>
      <c r="U305" s="5">
        <v>3</v>
      </c>
      <c r="AI305" s="5">
        <f t="shared" si="8"/>
        <v>34</v>
      </c>
      <c r="AJ305" s="7">
        <v>55</v>
      </c>
      <c r="AK305" s="7">
        <f t="shared" si="9"/>
        <v>27.5</v>
      </c>
    </row>
    <row r="306" spans="1:37" s="5" customFormat="1" ht="49.9" customHeight="1">
      <c r="A306" s="5" t="s">
        <v>518</v>
      </c>
      <c r="B306" s="5" t="s">
        <v>519</v>
      </c>
      <c r="D306" s="5" t="s">
        <v>2</v>
      </c>
      <c r="K306" s="5">
        <v>3</v>
      </c>
      <c r="M306" s="5">
        <v>2</v>
      </c>
      <c r="O306" s="5">
        <v>3</v>
      </c>
      <c r="P306" s="5">
        <v>3</v>
      </c>
      <c r="Q306" s="5">
        <v>3</v>
      </c>
      <c r="R306" s="5">
        <v>3</v>
      </c>
      <c r="S306" s="5">
        <v>3</v>
      </c>
      <c r="T306" s="5">
        <v>3</v>
      </c>
      <c r="U306" s="5">
        <v>3</v>
      </c>
      <c r="AI306" s="5">
        <f t="shared" si="8"/>
        <v>26</v>
      </c>
      <c r="AJ306" s="7">
        <v>65</v>
      </c>
      <c r="AK306" s="7">
        <f t="shared" si="9"/>
        <v>32.5</v>
      </c>
    </row>
    <row r="307" spans="1:37" s="5" customFormat="1" ht="49.9" customHeight="1">
      <c r="A307" s="5" t="s">
        <v>520</v>
      </c>
      <c r="B307" s="5" t="s">
        <v>521</v>
      </c>
      <c r="D307" s="5" t="s">
        <v>2</v>
      </c>
      <c r="T307" s="5">
        <v>2</v>
      </c>
      <c r="U307" s="5">
        <v>2</v>
      </c>
      <c r="V307" s="5">
        <v>2</v>
      </c>
      <c r="W307" s="5">
        <v>2</v>
      </c>
      <c r="X307" s="5">
        <v>2</v>
      </c>
      <c r="AI307" s="5">
        <f t="shared" si="8"/>
        <v>10</v>
      </c>
      <c r="AJ307" s="7">
        <v>70</v>
      </c>
      <c r="AK307" s="7">
        <f t="shared" si="9"/>
        <v>35</v>
      </c>
    </row>
    <row r="308" spans="1:37" s="5" customFormat="1" ht="49.9" customHeight="1">
      <c r="A308" s="5" t="s">
        <v>522</v>
      </c>
      <c r="B308" s="5" t="s">
        <v>523</v>
      </c>
      <c r="D308" s="5" t="s">
        <v>2</v>
      </c>
      <c r="S308" s="5">
        <v>2</v>
      </c>
      <c r="U308" s="5">
        <v>2</v>
      </c>
      <c r="V308" s="5">
        <v>2</v>
      </c>
      <c r="X308" s="5">
        <v>2</v>
      </c>
      <c r="AI308" s="5">
        <f t="shared" si="8"/>
        <v>8</v>
      </c>
      <c r="AJ308" s="7">
        <v>80</v>
      </c>
      <c r="AK308" s="7">
        <f t="shared" si="9"/>
        <v>40</v>
      </c>
    </row>
    <row r="309" spans="1:37" s="5" customFormat="1" ht="49.9" customHeight="1">
      <c r="A309" s="5" t="s">
        <v>524</v>
      </c>
      <c r="B309" s="5" t="s">
        <v>525</v>
      </c>
      <c r="D309" s="5" t="s">
        <v>2</v>
      </c>
      <c r="M309" s="5">
        <v>1</v>
      </c>
      <c r="N309" s="5">
        <v>1</v>
      </c>
      <c r="O309" s="5">
        <v>1</v>
      </c>
      <c r="T309" s="5">
        <v>1</v>
      </c>
      <c r="W309" s="5">
        <v>1</v>
      </c>
      <c r="Y309" s="5">
        <v>1</v>
      </c>
      <c r="Z309" s="5">
        <v>1</v>
      </c>
      <c r="AB309" s="5">
        <v>1</v>
      </c>
      <c r="AI309" s="5">
        <f t="shared" si="8"/>
        <v>8</v>
      </c>
      <c r="AJ309" s="7">
        <v>80</v>
      </c>
      <c r="AK309" s="7">
        <f t="shared" si="9"/>
        <v>40</v>
      </c>
    </row>
    <row r="310" spans="1:37" s="5" customFormat="1" ht="49.9" customHeight="1">
      <c r="A310" s="5" t="s">
        <v>526</v>
      </c>
      <c r="B310" s="5" t="s">
        <v>527</v>
      </c>
      <c r="D310" s="5" t="s">
        <v>2</v>
      </c>
      <c r="N310" s="5">
        <v>1</v>
      </c>
      <c r="P310" s="5">
        <v>1</v>
      </c>
      <c r="Q310" s="5">
        <v>1</v>
      </c>
      <c r="S310" s="5">
        <v>1</v>
      </c>
      <c r="T310" s="5">
        <v>1</v>
      </c>
      <c r="X310" s="5">
        <v>1</v>
      </c>
      <c r="AB310" s="5">
        <v>1</v>
      </c>
      <c r="AI310" s="5">
        <f t="shared" si="8"/>
        <v>7</v>
      </c>
      <c r="AJ310" s="7">
        <v>75</v>
      </c>
      <c r="AK310" s="7">
        <f t="shared" si="9"/>
        <v>37.5</v>
      </c>
    </row>
    <row r="311" spans="1:37" s="5" customFormat="1" ht="49.9" customHeight="1">
      <c r="A311" s="5" t="s">
        <v>528</v>
      </c>
      <c r="B311" s="5" t="s">
        <v>529</v>
      </c>
      <c r="D311" s="5" t="s">
        <v>2</v>
      </c>
      <c r="Q311" s="5">
        <v>2</v>
      </c>
      <c r="R311" s="5">
        <v>2</v>
      </c>
      <c r="S311" s="5">
        <v>2</v>
      </c>
      <c r="T311" s="5">
        <v>2</v>
      </c>
      <c r="U311" s="5">
        <v>2</v>
      </c>
      <c r="V311" s="5">
        <v>2</v>
      </c>
      <c r="X311" s="5">
        <v>2</v>
      </c>
      <c r="Z311" s="5">
        <v>2</v>
      </c>
      <c r="AI311" s="5">
        <f t="shared" si="8"/>
        <v>16</v>
      </c>
      <c r="AJ311" s="7">
        <v>80</v>
      </c>
      <c r="AK311" s="7">
        <f t="shared" si="9"/>
        <v>40</v>
      </c>
    </row>
    <row r="312" spans="1:37" s="5" customFormat="1" ht="49.9" customHeight="1">
      <c r="A312" s="5" t="s">
        <v>530</v>
      </c>
      <c r="B312" s="5" t="s">
        <v>531</v>
      </c>
      <c r="D312" s="5" t="s">
        <v>2</v>
      </c>
      <c r="X312" s="5">
        <v>2</v>
      </c>
      <c r="Z312" s="5">
        <v>2</v>
      </c>
      <c r="AB312" s="5">
        <v>2</v>
      </c>
      <c r="AI312" s="5">
        <f t="shared" si="8"/>
        <v>6</v>
      </c>
      <c r="AJ312" s="7">
        <v>75</v>
      </c>
      <c r="AK312" s="7">
        <f t="shared" si="9"/>
        <v>37.5</v>
      </c>
    </row>
    <row r="313" spans="1:37" s="5" customFormat="1" ht="49.9" customHeight="1">
      <c r="A313" s="5" t="s">
        <v>532</v>
      </c>
      <c r="B313" s="5" t="s">
        <v>533</v>
      </c>
      <c r="D313" s="5" t="s">
        <v>2</v>
      </c>
      <c r="K313" s="5">
        <v>5</v>
      </c>
      <c r="M313" s="5">
        <v>4</v>
      </c>
      <c r="O313" s="5">
        <v>5</v>
      </c>
      <c r="P313" s="5">
        <v>5</v>
      </c>
      <c r="Q313" s="5">
        <v>1</v>
      </c>
      <c r="R313" s="5">
        <v>3</v>
      </c>
      <c r="S313" s="5">
        <v>5</v>
      </c>
      <c r="U313" s="5">
        <v>2</v>
      </c>
      <c r="AI313" s="5">
        <f t="shared" si="8"/>
        <v>30</v>
      </c>
      <c r="AJ313" s="7">
        <v>70</v>
      </c>
      <c r="AK313" s="7">
        <f t="shared" si="9"/>
        <v>35</v>
      </c>
    </row>
    <row r="314" spans="1:37" s="5" customFormat="1" ht="49.9" customHeight="1">
      <c r="A314" s="5" t="s">
        <v>534</v>
      </c>
      <c r="B314" s="5" t="s">
        <v>535</v>
      </c>
      <c r="D314" s="5" t="s">
        <v>2</v>
      </c>
      <c r="K314" s="5">
        <v>3</v>
      </c>
      <c r="L314" s="5">
        <v>3</v>
      </c>
      <c r="M314" s="5">
        <v>6</v>
      </c>
      <c r="N314" s="5">
        <v>6</v>
      </c>
      <c r="O314" s="5">
        <v>5</v>
      </c>
      <c r="AI314" s="5">
        <f t="shared" si="8"/>
        <v>23</v>
      </c>
      <c r="AJ314" s="7">
        <v>65</v>
      </c>
      <c r="AK314" s="7">
        <f t="shared" si="9"/>
        <v>32.5</v>
      </c>
    </row>
    <row r="315" spans="1:37" s="5" customFormat="1" ht="49.9" customHeight="1">
      <c r="A315" s="5" t="s">
        <v>536</v>
      </c>
      <c r="B315" s="5" t="s">
        <v>537</v>
      </c>
      <c r="D315" s="5" t="s">
        <v>2</v>
      </c>
      <c r="E315" s="5">
        <v>2</v>
      </c>
      <c r="F315" s="5">
        <v>4</v>
      </c>
      <c r="G315" s="5">
        <v>6</v>
      </c>
      <c r="H315" s="5">
        <v>5</v>
      </c>
      <c r="I315" s="5">
        <v>1</v>
      </c>
      <c r="J315" s="5">
        <v>1</v>
      </c>
      <c r="AI315" s="5">
        <f t="shared" si="8"/>
        <v>19</v>
      </c>
      <c r="AJ315" s="7">
        <v>45</v>
      </c>
      <c r="AK315" s="7">
        <f t="shared" si="9"/>
        <v>22.5</v>
      </c>
    </row>
    <row r="316" spans="1:37" s="5" customFormat="1" ht="49.9" customHeight="1">
      <c r="A316" s="5" t="s">
        <v>538</v>
      </c>
      <c r="B316" s="5" t="s">
        <v>539</v>
      </c>
      <c r="D316" s="5" t="s">
        <v>2</v>
      </c>
      <c r="K316" s="5">
        <v>1</v>
      </c>
      <c r="L316" s="5">
        <v>1</v>
      </c>
      <c r="M316" s="5">
        <v>1</v>
      </c>
      <c r="P316" s="5">
        <v>1</v>
      </c>
      <c r="Q316" s="5">
        <v>1</v>
      </c>
      <c r="R316" s="5">
        <v>1</v>
      </c>
      <c r="S316" s="5">
        <v>1</v>
      </c>
      <c r="U316" s="5">
        <v>1</v>
      </c>
      <c r="AI316" s="5">
        <f t="shared" si="8"/>
        <v>8</v>
      </c>
      <c r="AJ316" s="7">
        <v>60</v>
      </c>
      <c r="AK316" s="7">
        <f t="shared" si="9"/>
        <v>30</v>
      </c>
    </row>
    <row r="317" spans="1:37" s="5" customFormat="1" ht="49.9" customHeight="1">
      <c r="A317" s="5" t="s">
        <v>540</v>
      </c>
      <c r="B317" s="5" t="s">
        <v>541</v>
      </c>
      <c r="D317" s="5" t="s">
        <v>2</v>
      </c>
      <c r="E317" s="5">
        <v>3</v>
      </c>
      <c r="F317" s="5">
        <v>1</v>
      </c>
      <c r="G317" s="5">
        <v>1</v>
      </c>
      <c r="H317" s="5">
        <v>1</v>
      </c>
      <c r="AI317" s="5">
        <f t="shared" si="8"/>
        <v>6</v>
      </c>
      <c r="AJ317" s="7">
        <v>55</v>
      </c>
      <c r="AK317" s="7">
        <f t="shared" si="9"/>
        <v>27.5</v>
      </c>
    </row>
    <row r="318" spans="1:37" s="5" customFormat="1" ht="49.9" customHeight="1">
      <c r="A318" s="5" t="s">
        <v>542</v>
      </c>
      <c r="B318" s="5" t="s">
        <v>515</v>
      </c>
      <c r="D318" s="5" t="s">
        <v>2</v>
      </c>
      <c r="M318" s="5">
        <v>3</v>
      </c>
      <c r="O318" s="5">
        <v>3</v>
      </c>
      <c r="P318" s="5">
        <v>6</v>
      </c>
      <c r="Q318" s="5">
        <v>5</v>
      </c>
      <c r="R318" s="5">
        <v>4</v>
      </c>
      <c r="S318" s="5">
        <v>4</v>
      </c>
      <c r="U318" s="5">
        <v>4</v>
      </c>
      <c r="V318" s="5">
        <v>3</v>
      </c>
      <c r="X318" s="5">
        <v>2</v>
      </c>
      <c r="AI318" s="5">
        <f t="shared" si="8"/>
        <v>34</v>
      </c>
      <c r="AJ318" s="7">
        <v>70</v>
      </c>
      <c r="AK318" s="7">
        <f t="shared" si="9"/>
        <v>35</v>
      </c>
    </row>
    <row r="319" spans="1:37" s="5" customFormat="1" ht="49.9" customHeight="1">
      <c r="A319" s="5" t="s">
        <v>543</v>
      </c>
      <c r="B319" s="5" t="s">
        <v>544</v>
      </c>
      <c r="D319" s="5" t="s">
        <v>2</v>
      </c>
      <c r="N319" s="5">
        <v>2</v>
      </c>
      <c r="O319" s="5">
        <v>2</v>
      </c>
      <c r="P319" s="5">
        <v>1</v>
      </c>
      <c r="Q319" s="5">
        <v>2</v>
      </c>
      <c r="R319" s="5">
        <v>1</v>
      </c>
      <c r="S319" s="5">
        <v>2</v>
      </c>
      <c r="AI319" s="5">
        <f t="shared" si="8"/>
        <v>10</v>
      </c>
      <c r="AJ319" s="7">
        <v>70</v>
      </c>
      <c r="AK319" s="7">
        <f t="shared" si="9"/>
        <v>35</v>
      </c>
    </row>
    <row r="320" spans="1:37" s="5" customFormat="1" ht="49.9" customHeight="1">
      <c r="A320" s="5" t="s">
        <v>545</v>
      </c>
      <c r="B320" s="5" t="s">
        <v>546</v>
      </c>
      <c r="D320" s="5" t="s">
        <v>2</v>
      </c>
      <c r="L320" s="5">
        <v>4</v>
      </c>
      <c r="M320" s="5">
        <v>4</v>
      </c>
      <c r="N320" s="5">
        <v>4</v>
      </c>
      <c r="O320" s="5">
        <v>4</v>
      </c>
      <c r="P320" s="5">
        <v>3</v>
      </c>
      <c r="Q320" s="5">
        <v>1</v>
      </c>
      <c r="R320" s="5">
        <v>4</v>
      </c>
      <c r="S320" s="5">
        <v>1</v>
      </c>
      <c r="T320" s="5">
        <v>4</v>
      </c>
      <c r="AI320" s="5">
        <f t="shared" si="8"/>
        <v>29</v>
      </c>
      <c r="AJ320" s="7">
        <v>55</v>
      </c>
      <c r="AK320" s="7">
        <f t="shared" si="9"/>
        <v>27.5</v>
      </c>
    </row>
    <row r="321" spans="1:37" s="5" customFormat="1" ht="49.9" customHeight="1">
      <c r="A321" s="5" t="s">
        <v>547</v>
      </c>
      <c r="B321" s="5" t="s">
        <v>548</v>
      </c>
      <c r="D321" s="5" t="s">
        <v>2</v>
      </c>
      <c r="S321" s="5">
        <v>3</v>
      </c>
      <c r="U321" s="5">
        <v>2</v>
      </c>
      <c r="Z321" s="5">
        <v>1</v>
      </c>
      <c r="AI321" s="5">
        <f t="shared" si="8"/>
        <v>6</v>
      </c>
      <c r="AJ321" s="7">
        <v>45</v>
      </c>
      <c r="AK321" s="7">
        <f t="shared" si="9"/>
        <v>22.5</v>
      </c>
    </row>
    <row r="322" spans="1:37" s="5" customFormat="1" ht="49.9" customHeight="1">
      <c r="A322" s="5" t="s">
        <v>549</v>
      </c>
      <c r="B322" s="5" t="s">
        <v>548</v>
      </c>
      <c r="D322" s="5" t="s">
        <v>2</v>
      </c>
      <c r="S322" s="5">
        <v>2</v>
      </c>
      <c r="T322" s="5">
        <v>2</v>
      </c>
      <c r="U322" s="5">
        <v>7</v>
      </c>
      <c r="AI322" s="5">
        <f t="shared" si="8"/>
        <v>11</v>
      </c>
      <c r="AJ322" s="7">
        <v>45</v>
      </c>
      <c r="AK322" s="7">
        <f t="shared" si="9"/>
        <v>22.5</v>
      </c>
    </row>
    <row r="323" spans="1:37" s="5" customFormat="1" ht="49.9" customHeight="1">
      <c r="A323" s="5" t="s">
        <v>550</v>
      </c>
      <c r="B323" s="5" t="s">
        <v>551</v>
      </c>
      <c r="D323" s="5" t="s">
        <v>2</v>
      </c>
      <c r="K323" s="5">
        <v>4</v>
      </c>
      <c r="L323" s="5">
        <v>4</v>
      </c>
      <c r="M323" s="5">
        <v>4</v>
      </c>
      <c r="N323" s="5">
        <v>4</v>
      </c>
      <c r="O323" s="5">
        <v>4</v>
      </c>
      <c r="P323" s="5">
        <v>4</v>
      </c>
      <c r="Q323" s="5">
        <v>4</v>
      </c>
      <c r="R323" s="5">
        <v>4</v>
      </c>
      <c r="S323" s="5">
        <v>4</v>
      </c>
      <c r="T323" s="5">
        <v>4</v>
      </c>
      <c r="AI323" s="5">
        <f t="shared" si="8"/>
        <v>40</v>
      </c>
      <c r="AJ323" s="7">
        <v>50</v>
      </c>
      <c r="AK323" s="7">
        <f t="shared" si="9"/>
        <v>25</v>
      </c>
    </row>
    <row r="324" spans="1:37" s="5" customFormat="1" ht="49.9" customHeight="1">
      <c r="A324" s="5" t="s">
        <v>552</v>
      </c>
      <c r="B324" s="5" t="s">
        <v>553</v>
      </c>
      <c r="D324" s="5" t="s">
        <v>2</v>
      </c>
      <c r="M324" s="5">
        <v>1</v>
      </c>
      <c r="P324" s="5">
        <v>1</v>
      </c>
      <c r="Q324" s="5">
        <v>2</v>
      </c>
      <c r="R324" s="5">
        <v>2</v>
      </c>
      <c r="S324" s="5">
        <v>2</v>
      </c>
      <c r="U324" s="5">
        <v>3</v>
      </c>
      <c r="V324" s="5">
        <v>3</v>
      </c>
      <c r="X324" s="5">
        <v>2</v>
      </c>
      <c r="Z324" s="5">
        <v>2</v>
      </c>
      <c r="AI324" s="5">
        <f t="shared" si="8"/>
        <v>18</v>
      </c>
      <c r="AJ324" s="7">
        <v>70</v>
      </c>
      <c r="AK324" s="7">
        <f t="shared" si="9"/>
        <v>35</v>
      </c>
    </row>
    <row r="325" spans="1:37" s="5" customFormat="1" ht="49.9" customHeight="1">
      <c r="A325" s="5" t="s">
        <v>554</v>
      </c>
      <c r="B325" s="5" t="s">
        <v>555</v>
      </c>
      <c r="D325" s="5" t="s">
        <v>2</v>
      </c>
      <c r="G325" s="5">
        <v>2</v>
      </c>
      <c r="H325" s="5">
        <v>1</v>
      </c>
      <c r="I325" s="5">
        <v>3</v>
      </c>
      <c r="J325" s="5">
        <v>3</v>
      </c>
      <c r="AI325" s="5">
        <f t="shared" si="8"/>
        <v>9</v>
      </c>
      <c r="AJ325" s="7">
        <v>55</v>
      </c>
      <c r="AK325" s="7">
        <f t="shared" si="9"/>
        <v>27.5</v>
      </c>
    </row>
    <row r="326" spans="1:37" s="5" customFormat="1" ht="49.9" customHeight="1">
      <c r="A326" s="5" t="s">
        <v>556</v>
      </c>
      <c r="B326" s="5" t="s">
        <v>557</v>
      </c>
      <c r="D326" s="5" t="s">
        <v>2</v>
      </c>
      <c r="F326" s="5">
        <v>1</v>
      </c>
      <c r="G326" s="5">
        <v>1</v>
      </c>
      <c r="H326" s="5">
        <v>1</v>
      </c>
      <c r="I326" s="5">
        <v>1</v>
      </c>
      <c r="J326" s="5">
        <v>1</v>
      </c>
      <c r="AI326" s="5">
        <f t="shared" ref="AI326:AI356" si="10">SUM(E326:AH326)</f>
        <v>5</v>
      </c>
      <c r="AJ326" s="7">
        <v>65</v>
      </c>
      <c r="AK326" s="7">
        <f t="shared" ref="AK326:AK356" si="11">AJ326/2</f>
        <v>32.5</v>
      </c>
    </row>
    <row r="327" spans="1:37" s="5" customFormat="1" ht="49.9" customHeight="1">
      <c r="A327" s="5" t="s">
        <v>558</v>
      </c>
      <c r="B327" s="5" t="s">
        <v>559</v>
      </c>
      <c r="D327" s="5" t="s">
        <v>2</v>
      </c>
      <c r="E327" s="5">
        <v>3</v>
      </c>
      <c r="F327" s="5">
        <v>6</v>
      </c>
      <c r="G327" s="5">
        <v>6</v>
      </c>
      <c r="H327" s="5">
        <v>6</v>
      </c>
      <c r="I327" s="5">
        <v>6</v>
      </c>
      <c r="J327" s="5">
        <v>6</v>
      </c>
      <c r="AI327" s="5">
        <f t="shared" si="10"/>
        <v>33</v>
      </c>
      <c r="AJ327" s="7">
        <v>45</v>
      </c>
      <c r="AK327" s="7">
        <f t="shared" si="11"/>
        <v>22.5</v>
      </c>
    </row>
    <row r="328" spans="1:37" s="5" customFormat="1" ht="49.9" customHeight="1">
      <c r="A328" s="5" t="s">
        <v>560</v>
      </c>
      <c r="B328" s="5" t="s">
        <v>561</v>
      </c>
      <c r="D328" s="5" t="s">
        <v>2</v>
      </c>
      <c r="H328" s="5">
        <v>2</v>
      </c>
      <c r="I328" s="5">
        <v>1</v>
      </c>
      <c r="J328" s="5">
        <v>2</v>
      </c>
      <c r="K328" s="5">
        <v>2</v>
      </c>
      <c r="AI328" s="5">
        <f t="shared" si="10"/>
        <v>7</v>
      </c>
      <c r="AJ328" s="7">
        <v>45</v>
      </c>
      <c r="AK328" s="7">
        <f t="shared" si="11"/>
        <v>22.5</v>
      </c>
    </row>
    <row r="329" spans="1:37" s="5" customFormat="1" ht="49.9" customHeight="1">
      <c r="A329" s="5" t="s">
        <v>562</v>
      </c>
      <c r="B329" s="5" t="s">
        <v>561</v>
      </c>
      <c r="D329" s="5" t="s">
        <v>2</v>
      </c>
      <c r="E329" s="5">
        <v>1</v>
      </c>
      <c r="F329" s="5">
        <v>4</v>
      </c>
      <c r="G329" s="5">
        <v>3</v>
      </c>
      <c r="H329" s="5">
        <v>4</v>
      </c>
      <c r="I329" s="5">
        <v>2</v>
      </c>
      <c r="AI329" s="5">
        <f t="shared" si="10"/>
        <v>14</v>
      </c>
      <c r="AJ329" s="7">
        <v>40</v>
      </c>
      <c r="AK329" s="7">
        <f t="shared" si="11"/>
        <v>20</v>
      </c>
    </row>
    <row r="330" spans="1:37" s="5" customFormat="1" ht="49.9" customHeight="1">
      <c r="A330" s="5" t="s">
        <v>563</v>
      </c>
      <c r="B330" s="5" t="s">
        <v>458</v>
      </c>
      <c r="D330" s="5" t="s">
        <v>2</v>
      </c>
      <c r="V330" s="5">
        <v>3</v>
      </c>
      <c r="W330" s="5">
        <v>3</v>
      </c>
      <c r="X330" s="5">
        <v>3</v>
      </c>
      <c r="Y330" s="5">
        <v>2</v>
      </c>
      <c r="AA330" s="5">
        <v>2</v>
      </c>
      <c r="AD330" s="5">
        <v>2</v>
      </c>
      <c r="AE330" s="5">
        <v>6</v>
      </c>
      <c r="AI330" s="5">
        <f t="shared" si="10"/>
        <v>21</v>
      </c>
      <c r="AJ330" s="7">
        <v>60</v>
      </c>
      <c r="AK330" s="7">
        <f t="shared" si="11"/>
        <v>30</v>
      </c>
    </row>
    <row r="331" spans="1:37" s="5" customFormat="1" ht="49.9" customHeight="1">
      <c r="A331" s="5" t="s">
        <v>564</v>
      </c>
      <c r="B331" s="5" t="s">
        <v>565</v>
      </c>
      <c r="D331" s="5" t="s">
        <v>2</v>
      </c>
      <c r="N331" s="5">
        <v>1</v>
      </c>
      <c r="O331" s="5">
        <v>1</v>
      </c>
      <c r="P331" s="5">
        <v>2</v>
      </c>
      <c r="Q331" s="5">
        <v>1</v>
      </c>
      <c r="R331" s="5">
        <v>2</v>
      </c>
      <c r="T331" s="5">
        <v>1</v>
      </c>
      <c r="V331" s="5">
        <v>1</v>
      </c>
      <c r="AI331" s="5">
        <f t="shared" si="10"/>
        <v>9</v>
      </c>
      <c r="AJ331" s="7">
        <v>65</v>
      </c>
      <c r="AK331" s="7">
        <f t="shared" si="11"/>
        <v>32.5</v>
      </c>
    </row>
    <row r="332" spans="1:37" s="5" customFormat="1" ht="49.9" customHeight="1">
      <c r="A332" s="5" t="s">
        <v>566</v>
      </c>
      <c r="B332" s="5" t="s">
        <v>567</v>
      </c>
      <c r="D332" s="5" t="s">
        <v>2</v>
      </c>
      <c r="K332" s="5">
        <v>1</v>
      </c>
      <c r="L332" s="5">
        <v>2</v>
      </c>
      <c r="M332" s="5">
        <v>6</v>
      </c>
      <c r="N332" s="5">
        <v>1</v>
      </c>
      <c r="O332" s="5">
        <v>2</v>
      </c>
      <c r="P332" s="5">
        <v>6</v>
      </c>
      <c r="Q332" s="5">
        <v>1</v>
      </c>
      <c r="R332" s="5">
        <v>1</v>
      </c>
      <c r="S332" s="5">
        <v>1</v>
      </c>
      <c r="T332" s="5">
        <v>1</v>
      </c>
      <c r="U332" s="5">
        <v>2</v>
      </c>
      <c r="V332" s="5">
        <v>2</v>
      </c>
      <c r="AI332" s="5">
        <f t="shared" si="10"/>
        <v>26</v>
      </c>
      <c r="AJ332" s="7">
        <v>65</v>
      </c>
      <c r="AK332" s="7">
        <f t="shared" si="11"/>
        <v>32.5</v>
      </c>
    </row>
    <row r="333" spans="1:37" s="5" customFormat="1" ht="49.9" customHeight="1">
      <c r="A333" s="5" t="s">
        <v>568</v>
      </c>
      <c r="B333" s="5" t="s">
        <v>569</v>
      </c>
      <c r="D333" s="5" t="s">
        <v>2</v>
      </c>
      <c r="E333" s="5">
        <v>1</v>
      </c>
      <c r="F333" s="5">
        <v>1</v>
      </c>
      <c r="H333" s="5">
        <v>1</v>
      </c>
      <c r="I333" s="5">
        <v>1</v>
      </c>
      <c r="AI333" s="5">
        <f t="shared" si="10"/>
        <v>4</v>
      </c>
      <c r="AJ333" s="7">
        <v>45</v>
      </c>
      <c r="AK333" s="7">
        <f t="shared" si="11"/>
        <v>22.5</v>
      </c>
    </row>
    <row r="334" spans="1:37" s="5" customFormat="1" ht="49.9" customHeight="1">
      <c r="A334" s="5" t="s">
        <v>570</v>
      </c>
      <c r="B334" s="5" t="s">
        <v>571</v>
      </c>
      <c r="D334" s="5" t="s">
        <v>2</v>
      </c>
      <c r="Z334" s="5">
        <v>2</v>
      </c>
      <c r="AA334" s="5">
        <v>2</v>
      </c>
      <c r="AB334" s="5">
        <v>4</v>
      </c>
      <c r="AD334" s="5">
        <v>5</v>
      </c>
      <c r="AE334" s="5">
        <v>4</v>
      </c>
      <c r="AI334" s="5">
        <f t="shared" si="10"/>
        <v>17</v>
      </c>
      <c r="AJ334" s="7">
        <v>70</v>
      </c>
      <c r="AK334" s="7">
        <f t="shared" si="11"/>
        <v>35</v>
      </c>
    </row>
    <row r="335" spans="1:37" s="5" customFormat="1" ht="49.9" customHeight="1">
      <c r="A335" s="5" t="s">
        <v>572</v>
      </c>
      <c r="B335" s="5" t="s">
        <v>515</v>
      </c>
      <c r="D335" s="5" t="s">
        <v>2</v>
      </c>
      <c r="K335" s="5">
        <v>1</v>
      </c>
      <c r="L335" s="5">
        <v>1</v>
      </c>
      <c r="N335" s="5">
        <v>3</v>
      </c>
      <c r="P335" s="5">
        <v>3</v>
      </c>
      <c r="R335" s="5">
        <v>3</v>
      </c>
      <c r="T335" s="5">
        <v>3</v>
      </c>
      <c r="V335" s="5">
        <v>4</v>
      </c>
      <c r="AI335" s="5">
        <f t="shared" si="10"/>
        <v>18</v>
      </c>
      <c r="AJ335" s="7">
        <v>60</v>
      </c>
      <c r="AK335" s="7">
        <f t="shared" si="11"/>
        <v>30</v>
      </c>
    </row>
    <row r="336" spans="1:37" s="5" customFormat="1" ht="49.9" customHeight="1">
      <c r="A336" s="5" t="s">
        <v>573</v>
      </c>
      <c r="B336" s="5" t="s">
        <v>574</v>
      </c>
      <c r="D336" s="5" t="s">
        <v>2</v>
      </c>
      <c r="M336" s="5">
        <v>2</v>
      </c>
      <c r="N336" s="5">
        <v>2</v>
      </c>
      <c r="P336" s="5">
        <v>5</v>
      </c>
      <c r="Q336" s="5">
        <v>2</v>
      </c>
      <c r="R336" s="5">
        <v>3</v>
      </c>
      <c r="U336" s="5">
        <v>3</v>
      </c>
      <c r="W336" s="5">
        <v>1</v>
      </c>
      <c r="X336" s="5">
        <v>3</v>
      </c>
      <c r="Z336" s="5">
        <v>1</v>
      </c>
      <c r="AI336" s="5">
        <f t="shared" si="10"/>
        <v>22</v>
      </c>
      <c r="AJ336" s="7">
        <v>45</v>
      </c>
      <c r="AK336" s="7">
        <f t="shared" si="11"/>
        <v>22.5</v>
      </c>
    </row>
    <row r="337" spans="1:37" s="5" customFormat="1" ht="49.9" customHeight="1">
      <c r="A337" s="5" t="s">
        <v>575</v>
      </c>
      <c r="B337" s="5" t="s">
        <v>576</v>
      </c>
      <c r="D337" s="5" t="s">
        <v>2</v>
      </c>
      <c r="R337" s="5">
        <v>3</v>
      </c>
      <c r="S337" s="5">
        <v>2</v>
      </c>
      <c r="T337" s="5">
        <v>4</v>
      </c>
      <c r="V337" s="5">
        <v>4</v>
      </c>
      <c r="X337" s="5">
        <v>1</v>
      </c>
      <c r="Y337" s="5">
        <v>1</v>
      </c>
      <c r="AA337" s="5">
        <v>1</v>
      </c>
      <c r="AB337" s="5">
        <v>2</v>
      </c>
      <c r="AD337" s="5">
        <v>3</v>
      </c>
      <c r="AE337" s="5">
        <v>6</v>
      </c>
      <c r="AI337" s="5">
        <f t="shared" si="10"/>
        <v>27</v>
      </c>
      <c r="AJ337" s="7">
        <v>45</v>
      </c>
      <c r="AK337" s="7">
        <f t="shared" si="11"/>
        <v>22.5</v>
      </c>
    </row>
    <row r="338" spans="1:37" s="5" customFormat="1" ht="49.9" customHeight="1">
      <c r="A338" s="5" t="s">
        <v>577</v>
      </c>
      <c r="B338" s="5" t="s">
        <v>576</v>
      </c>
      <c r="D338" s="5" t="s">
        <v>2</v>
      </c>
      <c r="R338" s="5">
        <v>3</v>
      </c>
      <c r="S338" s="5">
        <v>4</v>
      </c>
      <c r="T338" s="5">
        <v>3</v>
      </c>
      <c r="U338" s="5">
        <v>1</v>
      </c>
      <c r="V338" s="5">
        <v>7</v>
      </c>
      <c r="W338" s="5">
        <v>4</v>
      </c>
      <c r="X338" s="5">
        <v>4</v>
      </c>
      <c r="Y338" s="5">
        <v>2</v>
      </c>
      <c r="Z338" s="5">
        <v>7</v>
      </c>
      <c r="AA338" s="5">
        <v>1</v>
      </c>
      <c r="AD338" s="5">
        <v>2</v>
      </c>
      <c r="AI338" s="5">
        <f t="shared" si="10"/>
        <v>38</v>
      </c>
      <c r="AJ338" s="7">
        <v>45</v>
      </c>
      <c r="AK338" s="7">
        <f t="shared" si="11"/>
        <v>22.5</v>
      </c>
    </row>
    <row r="339" spans="1:37" s="5" customFormat="1" ht="49.9" customHeight="1">
      <c r="A339" s="5" t="s">
        <v>578</v>
      </c>
      <c r="B339" s="5" t="s">
        <v>579</v>
      </c>
      <c r="D339" s="5" t="s">
        <v>2</v>
      </c>
      <c r="M339" s="5">
        <v>1</v>
      </c>
      <c r="Q339" s="5">
        <v>1</v>
      </c>
      <c r="R339" s="5">
        <v>2</v>
      </c>
      <c r="S339" s="5">
        <v>2</v>
      </c>
      <c r="U339" s="5">
        <v>2</v>
      </c>
      <c r="V339" s="5">
        <v>2</v>
      </c>
      <c r="X339" s="5">
        <v>2</v>
      </c>
      <c r="Z339" s="5">
        <v>1</v>
      </c>
      <c r="AI339" s="5">
        <f t="shared" si="10"/>
        <v>13</v>
      </c>
      <c r="AJ339" s="7">
        <v>40</v>
      </c>
      <c r="AK339" s="7">
        <f t="shared" si="11"/>
        <v>20</v>
      </c>
    </row>
    <row r="340" spans="1:37" s="5" customFormat="1" ht="49.9" customHeight="1">
      <c r="A340" s="5" t="s">
        <v>580</v>
      </c>
      <c r="B340" s="5" t="s">
        <v>581</v>
      </c>
      <c r="D340" s="5" t="s">
        <v>2</v>
      </c>
      <c r="K340" s="5">
        <v>2</v>
      </c>
      <c r="M340" s="5">
        <v>2</v>
      </c>
      <c r="P340" s="5">
        <v>2</v>
      </c>
      <c r="Q340" s="5">
        <v>2</v>
      </c>
      <c r="R340" s="5">
        <v>2</v>
      </c>
      <c r="S340" s="5">
        <v>2</v>
      </c>
      <c r="T340" s="5">
        <v>2</v>
      </c>
      <c r="U340" s="5">
        <v>2</v>
      </c>
      <c r="V340" s="5">
        <v>2</v>
      </c>
      <c r="W340" s="5">
        <v>2</v>
      </c>
      <c r="X340" s="5">
        <v>2</v>
      </c>
      <c r="Y340" s="5">
        <v>2</v>
      </c>
      <c r="Z340" s="5">
        <v>1</v>
      </c>
      <c r="AI340" s="5">
        <f t="shared" si="10"/>
        <v>25</v>
      </c>
      <c r="AJ340" s="7">
        <v>60</v>
      </c>
      <c r="AK340" s="7">
        <f t="shared" si="11"/>
        <v>30</v>
      </c>
    </row>
    <row r="341" spans="1:37" s="5" customFormat="1" ht="49.9" customHeight="1">
      <c r="A341" s="5" t="s">
        <v>582</v>
      </c>
      <c r="B341" s="5" t="s">
        <v>581</v>
      </c>
      <c r="D341" s="5" t="s">
        <v>2</v>
      </c>
      <c r="U341" s="5">
        <v>4</v>
      </c>
      <c r="W341" s="5">
        <v>1</v>
      </c>
      <c r="X341" s="5">
        <v>4</v>
      </c>
      <c r="Y341" s="5">
        <v>2</v>
      </c>
      <c r="Z341" s="5">
        <v>2</v>
      </c>
      <c r="AI341" s="5">
        <f t="shared" si="10"/>
        <v>13</v>
      </c>
      <c r="AJ341" s="7">
        <v>55</v>
      </c>
      <c r="AK341" s="7">
        <f t="shared" si="11"/>
        <v>27.5</v>
      </c>
    </row>
    <row r="342" spans="1:37" s="5" customFormat="1" ht="49.9" customHeight="1">
      <c r="A342" s="5" t="s">
        <v>583</v>
      </c>
      <c r="B342" s="5" t="s">
        <v>353</v>
      </c>
      <c r="D342" s="5" t="s">
        <v>2</v>
      </c>
      <c r="K342" s="5">
        <v>3</v>
      </c>
      <c r="O342" s="5">
        <v>6</v>
      </c>
      <c r="P342" s="5">
        <v>6</v>
      </c>
      <c r="Q342" s="5">
        <v>6</v>
      </c>
      <c r="R342" s="5">
        <v>6</v>
      </c>
      <c r="S342" s="5">
        <v>1</v>
      </c>
      <c r="V342" s="5">
        <v>6</v>
      </c>
      <c r="AI342" s="5">
        <f t="shared" si="10"/>
        <v>34</v>
      </c>
      <c r="AJ342" s="7">
        <v>65</v>
      </c>
      <c r="AK342" s="7">
        <f t="shared" si="11"/>
        <v>32.5</v>
      </c>
    </row>
    <row r="343" spans="1:37" s="5" customFormat="1" ht="49.9" customHeight="1">
      <c r="A343" s="5" t="s">
        <v>584</v>
      </c>
      <c r="B343" s="5" t="s">
        <v>480</v>
      </c>
      <c r="D343" s="5" t="s">
        <v>2</v>
      </c>
      <c r="K343" s="5">
        <v>1</v>
      </c>
      <c r="M343" s="5">
        <v>4</v>
      </c>
      <c r="N343" s="5">
        <v>4</v>
      </c>
      <c r="O343" s="5">
        <v>4</v>
      </c>
      <c r="P343" s="5">
        <v>6</v>
      </c>
      <c r="R343" s="5">
        <v>6</v>
      </c>
      <c r="T343" s="5">
        <v>4</v>
      </c>
      <c r="U343" s="5">
        <v>2</v>
      </c>
      <c r="V343" s="5">
        <v>5</v>
      </c>
      <c r="AI343" s="5">
        <f t="shared" si="10"/>
        <v>36</v>
      </c>
      <c r="AJ343" s="7">
        <v>70</v>
      </c>
      <c r="AK343" s="7">
        <f t="shared" si="11"/>
        <v>35</v>
      </c>
    </row>
    <row r="344" spans="1:37" s="5" customFormat="1" ht="49.9" customHeight="1">
      <c r="A344" s="5" t="s">
        <v>585</v>
      </c>
      <c r="B344" s="5" t="s">
        <v>586</v>
      </c>
      <c r="D344" s="5" t="s">
        <v>2</v>
      </c>
      <c r="P344" s="5">
        <v>2</v>
      </c>
      <c r="Q344" s="5">
        <v>1</v>
      </c>
      <c r="R344" s="5">
        <v>2</v>
      </c>
      <c r="S344" s="5">
        <v>2</v>
      </c>
      <c r="T344" s="5">
        <v>1</v>
      </c>
      <c r="U344" s="5">
        <v>2</v>
      </c>
      <c r="V344" s="5">
        <v>2</v>
      </c>
      <c r="Y344" s="5">
        <v>4</v>
      </c>
      <c r="AI344" s="5">
        <f t="shared" si="10"/>
        <v>16</v>
      </c>
      <c r="AJ344" s="7">
        <v>45</v>
      </c>
      <c r="AK344" s="7">
        <f t="shared" si="11"/>
        <v>22.5</v>
      </c>
    </row>
    <row r="345" spans="1:37" s="5" customFormat="1" ht="49.9" customHeight="1">
      <c r="A345" s="5" t="s">
        <v>587</v>
      </c>
      <c r="B345" s="5" t="s">
        <v>588</v>
      </c>
      <c r="D345" s="5" t="s">
        <v>2</v>
      </c>
      <c r="P345" s="5">
        <v>2</v>
      </c>
      <c r="Q345" s="5">
        <v>2</v>
      </c>
      <c r="R345" s="5">
        <v>2</v>
      </c>
      <c r="S345" s="5">
        <v>2</v>
      </c>
      <c r="U345" s="5">
        <v>2</v>
      </c>
      <c r="V345" s="5">
        <v>2</v>
      </c>
      <c r="W345" s="5">
        <v>2</v>
      </c>
      <c r="X345" s="5">
        <v>2</v>
      </c>
      <c r="AI345" s="5">
        <f t="shared" si="10"/>
        <v>16</v>
      </c>
      <c r="AJ345" s="7">
        <v>70</v>
      </c>
      <c r="AK345" s="7">
        <f t="shared" si="11"/>
        <v>35</v>
      </c>
    </row>
    <row r="346" spans="1:37" s="5" customFormat="1" ht="49.9" customHeight="1">
      <c r="A346" s="5" t="s">
        <v>589</v>
      </c>
      <c r="B346" s="5" t="s">
        <v>590</v>
      </c>
      <c r="D346" s="5" t="s">
        <v>2</v>
      </c>
      <c r="P346" s="5">
        <v>2</v>
      </c>
      <c r="Q346" s="5">
        <v>2</v>
      </c>
      <c r="R346" s="5">
        <v>2</v>
      </c>
      <c r="S346" s="5">
        <v>2</v>
      </c>
      <c r="U346" s="5">
        <v>2</v>
      </c>
      <c r="V346" s="5">
        <v>2</v>
      </c>
      <c r="W346" s="5">
        <v>2</v>
      </c>
      <c r="X346" s="5">
        <v>2</v>
      </c>
      <c r="AA346" s="5">
        <v>2</v>
      </c>
      <c r="AB346" s="5">
        <v>2</v>
      </c>
      <c r="AD346" s="5">
        <v>2</v>
      </c>
      <c r="AF346" s="5">
        <v>2</v>
      </c>
      <c r="AH346" s="5">
        <v>2</v>
      </c>
      <c r="AI346" s="5">
        <f t="shared" si="10"/>
        <v>26</v>
      </c>
      <c r="AJ346" s="7">
        <v>70</v>
      </c>
      <c r="AK346" s="7">
        <f t="shared" si="11"/>
        <v>35</v>
      </c>
    </row>
    <row r="347" spans="1:37" s="5" customFormat="1" ht="49.9" customHeight="1">
      <c r="A347" s="5" t="s">
        <v>591</v>
      </c>
      <c r="B347" s="5" t="s">
        <v>592</v>
      </c>
      <c r="D347" s="5" t="s">
        <v>2</v>
      </c>
      <c r="K347" s="5">
        <v>3</v>
      </c>
      <c r="L347" s="5">
        <v>2</v>
      </c>
      <c r="M347" s="5">
        <v>3</v>
      </c>
      <c r="N347" s="5">
        <v>2</v>
      </c>
      <c r="O347" s="5">
        <v>1</v>
      </c>
      <c r="P347" s="5">
        <v>3</v>
      </c>
      <c r="R347" s="5">
        <v>3</v>
      </c>
      <c r="S347" s="5">
        <v>3</v>
      </c>
      <c r="W347" s="5">
        <v>3</v>
      </c>
      <c r="AI347" s="5">
        <f t="shared" si="10"/>
        <v>23</v>
      </c>
      <c r="AJ347" s="7">
        <v>65</v>
      </c>
      <c r="AK347" s="7">
        <f t="shared" si="11"/>
        <v>32.5</v>
      </c>
    </row>
    <row r="348" spans="1:37" s="5" customFormat="1" ht="49.9" customHeight="1">
      <c r="A348" s="5" t="s">
        <v>593</v>
      </c>
      <c r="B348" s="5" t="s">
        <v>476</v>
      </c>
      <c r="D348" s="5" t="s">
        <v>2</v>
      </c>
      <c r="R348" s="5">
        <v>1</v>
      </c>
      <c r="S348" s="5">
        <v>1</v>
      </c>
      <c r="T348" s="5">
        <v>1</v>
      </c>
      <c r="U348" s="5">
        <v>1</v>
      </c>
      <c r="V348" s="5">
        <v>1</v>
      </c>
      <c r="W348" s="5">
        <v>1</v>
      </c>
      <c r="X348" s="5">
        <v>1</v>
      </c>
      <c r="Z348" s="5">
        <v>1</v>
      </c>
      <c r="AD348" s="5">
        <v>2</v>
      </c>
      <c r="AI348" s="5">
        <f t="shared" si="10"/>
        <v>10</v>
      </c>
      <c r="AJ348" s="7">
        <v>45</v>
      </c>
      <c r="AK348" s="7">
        <f t="shared" si="11"/>
        <v>22.5</v>
      </c>
    </row>
    <row r="349" spans="1:37" s="5" customFormat="1" ht="49.9" customHeight="1">
      <c r="A349" s="5" t="s">
        <v>594</v>
      </c>
      <c r="B349" s="5" t="s">
        <v>476</v>
      </c>
      <c r="D349" s="5" t="s">
        <v>2</v>
      </c>
      <c r="R349" s="5">
        <v>2</v>
      </c>
      <c r="S349" s="5">
        <v>2</v>
      </c>
      <c r="T349" s="5">
        <v>1</v>
      </c>
      <c r="U349" s="5">
        <v>2</v>
      </c>
      <c r="V349" s="5">
        <v>2</v>
      </c>
      <c r="X349" s="5">
        <v>4</v>
      </c>
      <c r="AA349" s="5">
        <v>1</v>
      </c>
      <c r="AI349" s="5">
        <f t="shared" si="10"/>
        <v>14</v>
      </c>
      <c r="AJ349" s="7">
        <v>45</v>
      </c>
      <c r="AK349" s="7">
        <f t="shared" si="11"/>
        <v>22.5</v>
      </c>
    </row>
    <row r="350" spans="1:37" s="5" customFormat="1" ht="49.9" customHeight="1">
      <c r="A350" s="5" t="s">
        <v>595</v>
      </c>
      <c r="B350" s="5" t="s">
        <v>596</v>
      </c>
      <c r="D350" s="5" t="s">
        <v>2</v>
      </c>
      <c r="P350" s="5">
        <v>6</v>
      </c>
      <c r="Q350" s="5">
        <v>3</v>
      </c>
      <c r="R350" s="5">
        <v>3</v>
      </c>
      <c r="S350" s="5">
        <v>2</v>
      </c>
      <c r="T350" s="5">
        <v>3</v>
      </c>
      <c r="W350" s="5">
        <v>2</v>
      </c>
      <c r="AI350" s="5">
        <f t="shared" si="10"/>
        <v>19</v>
      </c>
      <c r="AJ350" s="7">
        <v>45</v>
      </c>
      <c r="AK350" s="7">
        <f t="shared" si="11"/>
        <v>22.5</v>
      </c>
    </row>
    <row r="351" spans="1:37" s="5" customFormat="1" ht="49.9" customHeight="1">
      <c r="A351" s="5" t="s">
        <v>597</v>
      </c>
      <c r="B351" s="5" t="s">
        <v>598</v>
      </c>
      <c r="D351" s="5" t="s">
        <v>2</v>
      </c>
      <c r="M351" s="5">
        <v>1</v>
      </c>
      <c r="O351" s="5">
        <v>1</v>
      </c>
      <c r="P351" s="5">
        <v>1</v>
      </c>
      <c r="Q351" s="5">
        <v>1</v>
      </c>
      <c r="S351" s="5">
        <v>1</v>
      </c>
      <c r="T351" s="5">
        <v>1</v>
      </c>
      <c r="U351" s="5">
        <v>1</v>
      </c>
      <c r="V351" s="5">
        <v>1</v>
      </c>
      <c r="W351" s="5">
        <v>1</v>
      </c>
      <c r="X351" s="5">
        <v>1</v>
      </c>
      <c r="Y351" s="5">
        <v>1</v>
      </c>
      <c r="Z351" s="5">
        <v>1</v>
      </c>
      <c r="AI351" s="5">
        <f t="shared" si="10"/>
        <v>12</v>
      </c>
      <c r="AJ351" s="7">
        <v>45</v>
      </c>
      <c r="AK351" s="7">
        <f t="shared" si="11"/>
        <v>22.5</v>
      </c>
    </row>
    <row r="352" spans="1:37" s="5" customFormat="1" ht="49.9" customHeight="1">
      <c r="A352" s="5" t="s">
        <v>599</v>
      </c>
      <c r="B352" s="5" t="s">
        <v>600</v>
      </c>
      <c r="D352" s="5" t="s">
        <v>2</v>
      </c>
      <c r="K352" s="5">
        <v>1</v>
      </c>
      <c r="L352" s="5">
        <v>1</v>
      </c>
      <c r="M352" s="5">
        <v>4</v>
      </c>
      <c r="N352" s="5">
        <v>1</v>
      </c>
      <c r="O352" s="5">
        <v>1</v>
      </c>
      <c r="P352" s="5">
        <v>4</v>
      </c>
      <c r="Q352" s="5">
        <v>1</v>
      </c>
      <c r="R352" s="5">
        <v>1</v>
      </c>
      <c r="S352" s="5">
        <v>1</v>
      </c>
      <c r="U352" s="5">
        <v>1</v>
      </c>
      <c r="V352" s="5">
        <v>1</v>
      </c>
      <c r="AI352" s="5">
        <f t="shared" si="10"/>
        <v>17</v>
      </c>
      <c r="AJ352" s="7">
        <v>45</v>
      </c>
      <c r="AK352" s="7">
        <f t="shared" si="11"/>
        <v>22.5</v>
      </c>
    </row>
    <row r="353" spans="1:37" s="5" customFormat="1" ht="49.9" customHeight="1">
      <c r="A353" s="5" t="s">
        <v>601</v>
      </c>
      <c r="B353" s="5" t="s">
        <v>602</v>
      </c>
      <c r="D353" s="5" t="s">
        <v>2</v>
      </c>
      <c r="E353" s="5">
        <v>4</v>
      </c>
      <c r="F353" s="5">
        <v>7</v>
      </c>
      <c r="G353" s="5">
        <v>7</v>
      </c>
      <c r="H353" s="5">
        <v>7</v>
      </c>
      <c r="I353" s="5">
        <v>7</v>
      </c>
      <c r="J353" s="5">
        <v>7</v>
      </c>
      <c r="AI353" s="5">
        <f t="shared" si="10"/>
        <v>39</v>
      </c>
      <c r="AJ353" s="7">
        <v>40</v>
      </c>
      <c r="AK353" s="7">
        <f t="shared" si="11"/>
        <v>20</v>
      </c>
    </row>
    <row r="354" spans="1:37" s="5" customFormat="1" ht="49.9" customHeight="1">
      <c r="A354" s="5" t="s">
        <v>603</v>
      </c>
      <c r="B354" s="5" t="s">
        <v>604</v>
      </c>
      <c r="D354" s="5" t="s">
        <v>2</v>
      </c>
      <c r="E354" s="5">
        <v>4</v>
      </c>
      <c r="F354" s="5">
        <v>1</v>
      </c>
      <c r="I354" s="5">
        <v>1</v>
      </c>
      <c r="K354" s="5">
        <v>1</v>
      </c>
      <c r="AI354" s="5">
        <f t="shared" si="10"/>
        <v>7</v>
      </c>
      <c r="AJ354" s="7">
        <v>35</v>
      </c>
      <c r="AK354" s="7">
        <f t="shared" si="11"/>
        <v>17.5</v>
      </c>
    </row>
    <row r="355" spans="1:37" s="5" customFormat="1" ht="49.9" customHeight="1">
      <c r="A355" s="5" t="s">
        <v>605</v>
      </c>
      <c r="B355" s="5" t="s">
        <v>606</v>
      </c>
      <c r="D355" s="5" t="s">
        <v>2</v>
      </c>
      <c r="M355" s="5">
        <v>1</v>
      </c>
      <c r="O355" s="5">
        <v>1</v>
      </c>
      <c r="P355" s="5">
        <v>1</v>
      </c>
      <c r="Q355" s="5">
        <v>2</v>
      </c>
      <c r="S355" s="5">
        <v>3</v>
      </c>
      <c r="U355" s="5">
        <v>3</v>
      </c>
      <c r="AI355" s="5">
        <f t="shared" si="10"/>
        <v>11</v>
      </c>
      <c r="AJ355" s="7">
        <v>55</v>
      </c>
      <c r="AK355" s="7">
        <f t="shared" si="11"/>
        <v>27.5</v>
      </c>
    </row>
    <row r="356" spans="1:37" s="5" customFormat="1" ht="49.9" customHeight="1">
      <c r="A356" s="5" t="s">
        <v>607</v>
      </c>
      <c r="B356" s="5" t="s">
        <v>608</v>
      </c>
      <c r="D356" s="5" t="s">
        <v>2</v>
      </c>
      <c r="N356" s="5">
        <v>1</v>
      </c>
      <c r="O356" s="5">
        <v>1</v>
      </c>
      <c r="P356" s="5">
        <v>2</v>
      </c>
      <c r="Q356" s="5">
        <v>1</v>
      </c>
      <c r="T356" s="5">
        <v>4</v>
      </c>
      <c r="AI356" s="5">
        <f t="shared" si="10"/>
        <v>9</v>
      </c>
      <c r="AJ356" s="7">
        <v>55</v>
      </c>
      <c r="AK356" s="7">
        <f t="shared" si="11"/>
        <v>27.5</v>
      </c>
    </row>
    <row r="359" spans="1:37">
      <c r="AI359">
        <f>SUM(AI5:AI358)</f>
        <v>8722</v>
      </c>
    </row>
  </sheetData>
  <mergeCells count="1">
    <mergeCell ref="E4:AH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Skechers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2024-03-14T15:06:13Z</dcterms:created>
  <dcterms:modified xsi:type="dcterms:W3CDTF">2024-03-21T10:36:19Z</dcterms:modified>
  <cp:category/>
</cp:coreProperties>
</file>